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950" yWindow="-120" windowWidth="7875" windowHeight="8340" activeTab="2"/>
  </bookViews>
  <sheets>
    <sheet name="Individual Standings" sheetId="1" r:id="rId1"/>
    <sheet name="Team Standings" sheetId="11" r:id="rId2"/>
    <sheet name="Club Comp Buggs March" sheetId="3" r:id="rId3"/>
    <sheet name="Club Comp Gaston" sheetId="4" r:id="rId4"/>
    <sheet name="Club Comp Anna " sheetId="6" r:id="rId5"/>
    <sheet name="Club Comp Potomac River" sheetId="8" r:id="rId6"/>
    <sheet name="Club Comp James River" sheetId="5" r:id="rId7"/>
    <sheet name="Club Comp Sep Buggs" sheetId="9" r:id="rId8"/>
    <sheet name="Sheet1" sheetId="10" r:id="rId9"/>
  </sheets>
  <definedNames>
    <definedName name="_xlnm._FilterDatabase" localSheetId="0" hidden="1">'Individual Standings'!$A$1:$AM$70</definedName>
    <definedName name="_xlnm._FilterDatabase" localSheetId="1" hidden="1">'Team Standings'!$A$1:$AM$67</definedName>
  </definedNames>
  <calcPr calcId="125725"/>
</workbook>
</file>

<file path=xl/calcChain.xml><?xml version="1.0" encoding="utf-8"?>
<calcChain xmlns="http://schemas.openxmlformats.org/spreadsheetml/2006/main">
  <c r="S69" i="1"/>
  <c r="S68"/>
  <c r="S67"/>
  <c r="S66"/>
  <c r="S65"/>
  <c r="S64"/>
  <c r="S63"/>
  <c r="S62"/>
  <c r="S61"/>
  <c r="S60"/>
  <c r="S59"/>
  <c r="S58"/>
  <c r="S57"/>
  <c r="S56"/>
  <c r="S55"/>
  <c r="S54"/>
  <c r="S53"/>
  <c r="S52"/>
  <c r="S51"/>
  <c r="S50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S7"/>
  <c r="S6"/>
  <c r="S5"/>
  <c r="S4"/>
  <c r="S3"/>
  <c r="AF66" i="11"/>
  <c r="AF65"/>
  <c r="AF64"/>
  <c r="AF63"/>
  <c r="AF62"/>
  <c r="AF61"/>
  <c r="AF60"/>
  <c r="AF59"/>
  <c r="AF58"/>
  <c r="AF57"/>
  <c r="AF56"/>
  <c r="AF55"/>
  <c r="AF54"/>
  <c r="AF53"/>
  <c r="AF52"/>
  <c r="AF51"/>
  <c r="AF50"/>
  <c r="AF49"/>
  <c r="AF48"/>
  <c r="AF47"/>
  <c r="AF46"/>
  <c r="AF45"/>
  <c r="AF44"/>
  <c r="AF43"/>
  <c r="AF42"/>
  <c r="AF41"/>
  <c r="AF40"/>
  <c r="AF39"/>
  <c r="AF38"/>
  <c r="AF37"/>
  <c r="AF36"/>
  <c r="AF35"/>
  <c r="AF34"/>
  <c r="AF33"/>
  <c r="AF32"/>
  <c r="AF31"/>
  <c r="AF30"/>
  <c r="AF29"/>
  <c r="AF28"/>
  <c r="AF27"/>
  <c r="AF26"/>
  <c r="AF25"/>
  <c r="AF24"/>
  <c r="AF23"/>
  <c r="AF22"/>
  <c r="AF21"/>
  <c r="AF20"/>
  <c r="AF19"/>
  <c r="AF18"/>
  <c r="AF17"/>
  <c r="AF16"/>
  <c r="AF15"/>
  <c r="AF14"/>
  <c r="AF13"/>
  <c r="AF12"/>
  <c r="AF11"/>
  <c r="AF10"/>
  <c r="AF9"/>
  <c r="AF8"/>
  <c r="AF7"/>
  <c r="AF6"/>
  <c r="AF5"/>
  <c r="AF4"/>
  <c r="AF3"/>
  <c r="AF2"/>
  <c r="S2" i="1"/>
  <c r="C4" i="11"/>
  <c r="C3"/>
  <c r="AB66"/>
  <c r="C66"/>
  <c r="AB65"/>
  <c r="C65"/>
  <c r="AB64"/>
  <c r="C64"/>
  <c r="AB63"/>
  <c r="C63"/>
  <c r="AB62"/>
  <c r="C62"/>
  <c r="AB61"/>
  <c r="C61"/>
  <c r="AB60"/>
  <c r="C60"/>
  <c r="AB59"/>
  <c r="C59"/>
  <c r="AB58"/>
  <c r="C58"/>
  <c r="AB57"/>
  <c r="C57"/>
  <c r="AB56"/>
  <c r="C56"/>
  <c r="AB55"/>
  <c r="C55"/>
  <c r="AB54"/>
  <c r="C54"/>
  <c r="AB53"/>
  <c r="C53"/>
  <c r="AB52"/>
  <c r="C52"/>
  <c r="AB51"/>
  <c r="C51"/>
  <c r="AB50"/>
  <c r="C50"/>
  <c r="AB49"/>
  <c r="C49"/>
  <c r="AB48"/>
  <c r="C48"/>
  <c r="AB47"/>
  <c r="C47"/>
  <c r="AB46"/>
  <c r="C46"/>
  <c r="AB45"/>
  <c r="C45"/>
  <c r="AB44"/>
  <c r="C44"/>
  <c r="AB43"/>
  <c r="C43"/>
  <c r="AB42"/>
  <c r="C42"/>
  <c r="AB41"/>
  <c r="C41"/>
  <c r="AB40"/>
  <c r="C40"/>
  <c r="AB39"/>
  <c r="C39"/>
  <c r="AB38"/>
  <c r="C38"/>
  <c r="AB37"/>
  <c r="C37"/>
  <c r="AB36"/>
  <c r="C36"/>
  <c r="AB35"/>
  <c r="C35"/>
  <c r="AB34"/>
  <c r="C34"/>
  <c r="AB33"/>
  <c r="C33"/>
  <c r="AB32"/>
  <c r="C32"/>
  <c r="AB31"/>
  <c r="C31"/>
  <c r="AB30"/>
  <c r="C30"/>
  <c r="AB29"/>
  <c r="C29"/>
  <c r="AB28"/>
  <c r="C28"/>
  <c r="AB27"/>
  <c r="C27"/>
  <c r="AB26"/>
  <c r="C26"/>
  <c r="AB18"/>
  <c r="C18"/>
  <c r="AB23"/>
  <c r="C23"/>
  <c r="AB17"/>
  <c r="C17"/>
  <c r="AB9"/>
  <c r="C9"/>
  <c r="AB12"/>
  <c r="C12"/>
  <c r="AB16"/>
  <c r="C16"/>
  <c r="AB20"/>
  <c r="C20"/>
  <c r="AB14"/>
  <c r="C14"/>
  <c r="AB11"/>
  <c r="C11"/>
  <c r="AB21"/>
  <c r="C21"/>
  <c r="AB10"/>
  <c r="C10"/>
  <c r="AB13"/>
  <c r="C13"/>
  <c r="AB19"/>
  <c r="C19"/>
  <c r="AB22"/>
  <c r="C22"/>
  <c r="AB15"/>
  <c r="C15"/>
  <c r="AB7"/>
  <c r="C7"/>
  <c r="AB8"/>
  <c r="C8"/>
  <c r="AB6"/>
  <c r="C6"/>
  <c r="AB5"/>
  <c r="C5"/>
  <c r="AB25"/>
  <c r="C25"/>
  <c r="AB24"/>
  <c r="C24"/>
  <c r="AB2"/>
  <c r="C2"/>
  <c r="AB4"/>
  <c r="AB3"/>
  <c r="C6" i="4"/>
  <c r="C14" i="3"/>
  <c r="C7"/>
  <c r="B36" i="9"/>
  <c r="B28"/>
  <c r="B21"/>
  <c r="B14"/>
  <c r="B7"/>
  <c r="B31" i="6"/>
  <c r="B24"/>
  <c r="B18"/>
  <c r="B12"/>
  <c r="B6"/>
  <c r="C32" i="8"/>
  <c r="C25"/>
  <c r="C19"/>
  <c r="C13"/>
  <c r="C7"/>
  <c r="C32" i="5"/>
  <c r="C25"/>
  <c r="C19"/>
  <c r="C13"/>
  <c r="C7"/>
  <c r="C31" i="4"/>
  <c r="C24"/>
  <c r="C18"/>
  <c r="C12"/>
  <c r="C33" i="3"/>
  <c r="C20"/>
  <c r="C26"/>
</calcChain>
</file>

<file path=xl/sharedStrings.xml><?xml version="1.0" encoding="utf-8"?>
<sst xmlns="http://schemas.openxmlformats.org/spreadsheetml/2006/main" count="368" uniqueCount="146">
  <si>
    <t>Member</t>
  </si>
  <si>
    <t>Club</t>
  </si>
  <si>
    <t>Fished</t>
  </si>
  <si>
    <t>Burgess, Toney</t>
  </si>
  <si>
    <t>SHADY TREE BASSMASTERS</t>
  </si>
  <si>
    <t>Robbins, Milton</t>
  </si>
  <si>
    <t>Merritt, Chris</t>
  </si>
  <si>
    <t>JUNE BUG BASS CLUB</t>
  </si>
  <si>
    <t>JORDAN POINT BASSMASTERS</t>
  </si>
  <si>
    <t>Harrison, Jim</t>
  </si>
  <si>
    <t>Stallard, Mark</t>
  </si>
  <si>
    <t>Williams, J. T.</t>
  </si>
  <si>
    <t>Radcliff, Greg</t>
  </si>
  <si>
    <t>Wilson, David</t>
  </si>
  <si>
    <t>GASTON BASSMASTERS</t>
  </si>
  <si>
    <t>Vaughan, Brandon</t>
  </si>
  <si>
    <t>Moseley, Bob</t>
  </si>
  <si>
    <t>Burton, R. C.</t>
  </si>
  <si>
    <t>Banko, Jeff</t>
  </si>
  <si>
    <t>Ferguson, Jerry</t>
  </si>
  <si>
    <t>Johnson, Lyndon</t>
  </si>
  <si>
    <t>Woodland, Kyle</t>
  </si>
  <si>
    <t>Radcliff, Bryan</t>
  </si>
  <si>
    <t>Perez, Louis</t>
  </si>
  <si>
    <t>Roberson, Michael</t>
  </si>
  <si>
    <t>Cross, William L.</t>
  </si>
  <si>
    <t>Place</t>
  </si>
  <si>
    <t>Hare, Curtis Lee</t>
  </si>
  <si>
    <t>Roberts, Steve</t>
  </si>
  <si>
    <t>Hill, Toney</t>
  </si>
  <si>
    <t>Lancaster, Garland</t>
  </si>
  <si>
    <t>Salmon, Jeff</t>
  </si>
  <si>
    <t>Warren, Don (JBC)</t>
  </si>
  <si>
    <t>Smith, Rick (Harry)</t>
  </si>
  <si>
    <t>Ward, Jerry</t>
  </si>
  <si>
    <t>Lundie, Justin</t>
  </si>
  <si>
    <t>James Weight</t>
  </si>
  <si>
    <t>Potomac Weight</t>
  </si>
  <si>
    <t>Total Weight</t>
  </si>
  <si>
    <t>James Points</t>
  </si>
  <si>
    <t>Total Points</t>
  </si>
  <si>
    <t>Murphy, Audie</t>
  </si>
  <si>
    <t>Gaston Mar Weight</t>
  </si>
  <si>
    <t>James Dead Fish</t>
  </si>
  <si>
    <t>Potomac Fish Caught</t>
  </si>
  <si>
    <t>Potomac Dead Fish</t>
  </si>
  <si>
    <t>Chick Weight</t>
  </si>
  <si>
    <t>Total Bass Caught</t>
  </si>
  <si>
    <t>Thomas, E.J.</t>
  </si>
  <si>
    <t>McSweeny, Robert</t>
  </si>
  <si>
    <t>Williams, Toby</t>
  </si>
  <si>
    <t>June Bug Top 4 Weight</t>
  </si>
  <si>
    <t>Jordan Point Top 4 Weight</t>
  </si>
  <si>
    <t>Gaston Top 4 Weight</t>
  </si>
  <si>
    <t>Shady Tree Top 4 Weight</t>
  </si>
  <si>
    <t>Buggs Weight</t>
  </si>
  <si>
    <t xml:space="preserve">James Fish Caught </t>
  </si>
  <si>
    <t>Kroes, Matt</t>
  </si>
  <si>
    <t>Winget, John</t>
  </si>
  <si>
    <t>Caesar, Jonathan</t>
  </si>
  <si>
    <t>Heath, Travis</t>
  </si>
  <si>
    <t>Crenshaw, Brian</t>
  </si>
  <si>
    <t>Shortridge, Eddie</t>
  </si>
  <si>
    <t>Kelly, David</t>
  </si>
  <si>
    <t>White, Louis</t>
  </si>
  <si>
    <t>RIVER CITY BASSMASTERS CLUB</t>
  </si>
  <si>
    <t>Gottschalk, Brian</t>
  </si>
  <si>
    <t>River City Top 4 Weight</t>
  </si>
  <si>
    <t>RIVER CITY BASSMASTERS</t>
  </si>
  <si>
    <t>Potomac Points</t>
  </si>
  <si>
    <t>Wimer, Riley</t>
  </si>
  <si>
    <t>SnIder, Sam</t>
  </si>
  <si>
    <t>Buggs Mar Fish  Caught</t>
  </si>
  <si>
    <t>Buggs Mar Dead Fish</t>
  </si>
  <si>
    <t>Buggs  Mar Weight</t>
  </si>
  <si>
    <t>Gaston Fish Caught</t>
  </si>
  <si>
    <t>Gaston Dead Fish</t>
  </si>
  <si>
    <t xml:space="preserve">Gaston Weight </t>
  </si>
  <si>
    <t>Anna Fish Caught</t>
  </si>
  <si>
    <t>Anna Dead Fish</t>
  </si>
  <si>
    <t>Anna Weight</t>
  </si>
  <si>
    <t>Buggs Sep Weight</t>
  </si>
  <si>
    <t>Buggs Sep Fish Caught</t>
  </si>
  <si>
    <t>Buggs Sep Dead Fish</t>
  </si>
  <si>
    <t>Gaston Points</t>
  </si>
  <si>
    <t>Anna Points</t>
  </si>
  <si>
    <t>Buggs Sep Points</t>
  </si>
  <si>
    <t>Hayes, Adam</t>
  </si>
  <si>
    <t>Bochman, Andrew</t>
  </si>
  <si>
    <t>Cross, Brandon.</t>
  </si>
  <si>
    <t>Parker, Tommy</t>
  </si>
  <si>
    <t>Branch, Joey</t>
  </si>
  <si>
    <t>Britos, Lou</t>
  </si>
  <si>
    <t>Cromwell, Scott</t>
  </si>
  <si>
    <t>Harrison, Jay</t>
  </si>
  <si>
    <t>Jordan, Dwayne</t>
  </si>
  <si>
    <t>Kerns, Jimmy</t>
  </si>
  <si>
    <t>Lunsford, Joey</t>
  </si>
  <si>
    <t>Bostic, Kevin</t>
  </si>
  <si>
    <t>Senning, Colby</t>
  </si>
  <si>
    <t>Jones, Kirk</t>
  </si>
  <si>
    <t>Whitus, Robert</t>
  </si>
  <si>
    <t>Team (Boater/Non Boater)</t>
  </si>
  <si>
    <t>C. Merrit</t>
  </si>
  <si>
    <t>Buggs Big Fish</t>
  </si>
  <si>
    <t>Gaston Big Fish</t>
  </si>
  <si>
    <t>Anna Big Fish</t>
  </si>
  <si>
    <t>Potomac Big Fish</t>
  </si>
  <si>
    <t>James Big Fish</t>
  </si>
  <si>
    <t>K. Bostic/D. Owens</t>
  </si>
  <si>
    <t>C. Hare/T. Heath</t>
  </si>
  <si>
    <t>S. Roberts/D. Kelly</t>
  </si>
  <si>
    <t>J. Ferguson/ E. Thomas</t>
  </si>
  <si>
    <t>J.T. Williams/T. Williams</t>
  </si>
  <si>
    <t>R.C. Burton/D. Wilson</t>
  </si>
  <si>
    <t>S. Snider/ K. Woodland</t>
  </si>
  <si>
    <t>Ludwig/Shores</t>
  </si>
  <si>
    <t>R. Whitus/J. Adams</t>
  </si>
  <si>
    <t>B. Moseley</t>
  </si>
  <si>
    <t>L. White/J. Caesar</t>
  </si>
  <si>
    <t>R. Smith/B Godbolt</t>
  </si>
  <si>
    <t>K. Hensley/T. Parker</t>
  </si>
  <si>
    <t>P. Parten/S. Davis</t>
  </si>
  <si>
    <t>B. Vaughan/J. Vaughan</t>
  </si>
  <si>
    <t>G. Radcliff</t>
  </si>
  <si>
    <t>Jay Harrison/M. Roberson</t>
  </si>
  <si>
    <t>M. Robbins/M. Stallard</t>
  </si>
  <si>
    <t>Jim Harrison/R. Larkin</t>
  </si>
  <si>
    <t>J. Branch/J. Kerns</t>
  </si>
  <si>
    <t>K. Jones</t>
  </si>
  <si>
    <t>L. Johnson/T. Burgess</t>
  </si>
  <si>
    <t>R. McSweeny/J. Banko</t>
  </si>
  <si>
    <t>Buggs Mar Points</t>
  </si>
  <si>
    <t>Buggs Mar Big Fish</t>
  </si>
  <si>
    <t>Big Fish of the Year</t>
  </si>
  <si>
    <t>Owens, Danny</t>
  </si>
  <si>
    <t>Ludwig</t>
  </si>
  <si>
    <t>Shores</t>
  </si>
  <si>
    <t>Godbolt??</t>
  </si>
  <si>
    <t>Larkin, Robert</t>
  </si>
  <si>
    <t>Davis, S.</t>
  </si>
  <si>
    <t>Parten, P.</t>
  </si>
  <si>
    <t>Vaughan, Jarrett</t>
  </si>
  <si>
    <t>Hensley, K.</t>
  </si>
  <si>
    <t>MIX</t>
  </si>
  <si>
    <t>Adams, Jeremy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</si>
</sst>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8"/>
      <color indexed="8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0" fillId="0" borderId="0" xfId="0" applyFill="1"/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7" fillId="0" borderId="0" xfId="0" applyFont="1"/>
    <xf numFmtId="0" fontId="0" fillId="0" borderId="0" xfId="0" applyFont="1" applyFill="1"/>
    <xf numFmtId="2" fontId="1" fillId="2" borderId="1" xfId="0" applyNumberFormat="1" applyFont="1" applyFill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2" fontId="2" fillId="0" borderId="3" xfId="0" applyNumberFormat="1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center" wrapText="1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70"/>
  <sheetViews>
    <sheetView workbookViewId="0">
      <selection activeCell="Z11" sqref="Z11"/>
    </sheetView>
  </sheetViews>
  <sheetFormatPr defaultRowHeight="15"/>
  <cols>
    <col min="1" max="1" width="6.7109375" customWidth="1"/>
    <col min="2" max="2" width="17.5703125" customWidth="1"/>
    <col min="3" max="4" width="6.7109375" customWidth="1"/>
    <col min="5" max="8" width="7.140625" hidden="1" customWidth="1"/>
    <col min="9" max="9" width="8.42578125" hidden="1" customWidth="1"/>
    <col min="10" max="10" width="7.140625" hidden="1" customWidth="1"/>
    <col min="11" max="12" width="8.140625" hidden="1" customWidth="1"/>
    <col min="13" max="13" width="8.42578125" hidden="1" customWidth="1"/>
    <col min="14" max="14" width="8.140625" hidden="1" customWidth="1"/>
    <col min="15" max="16" width="9.140625" hidden="1" customWidth="1"/>
    <col min="17" max="17" width="10.7109375" hidden="1" customWidth="1"/>
    <col min="18" max="18" width="9.140625" hidden="1" customWidth="1"/>
    <col min="19" max="19" width="8.85546875" customWidth="1"/>
    <col min="20" max="20" width="8.85546875" style="29" customWidth="1"/>
    <col min="21" max="21" width="29.85546875" customWidth="1"/>
    <col min="22" max="22" width="8.85546875" customWidth="1"/>
  </cols>
  <sheetData>
    <row r="1" spans="1:39" ht="48.75">
      <c r="A1" s="4" t="s">
        <v>26</v>
      </c>
      <c r="B1" s="4" t="s">
        <v>0</v>
      </c>
      <c r="C1" s="4" t="s">
        <v>132</v>
      </c>
      <c r="D1" s="4" t="s">
        <v>133</v>
      </c>
      <c r="E1" s="4" t="s">
        <v>84</v>
      </c>
      <c r="F1" s="4" t="s">
        <v>105</v>
      </c>
      <c r="G1" s="4" t="s">
        <v>85</v>
      </c>
      <c r="H1" s="4" t="s">
        <v>106</v>
      </c>
      <c r="I1" s="4" t="s">
        <v>69</v>
      </c>
      <c r="J1" s="4" t="s">
        <v>107</v>
      </c>
      <c r="K1" s="4" t="s">
        <v>39</v>
      </c>
      <c r="L1" s="4" t="s">
        <v>108</v>
      </c>
      <c r="M1" s="4" t="s">
        <v>86</v>
      </c>
      <c r="N1" s="4" t="s">
        <v>104</v>
      </c>
      <c r="O1" s="4" t="s">
        <v>85</v>
      </c>
      <c r="P1" s="4" t="s">
        <v>69</v>
      </c>
      <c r="Q1" s="4" t="s">
        <v>39</v>
      </c>
      <c r="R1" s="4" t="s">
        <v>86</v>
      </c>
      <c r="S1" s="4" t="s">
        <v>40</v>
      </c>
      <c r="T1" s="24" t="s">
        <v>134</v>
      </c>
      <c r="U1" s="4" t="s">
        <v>1</v>
      </c>
      <c r="V1" s="4" t="s">
        <v>2</v>
      </c>
    </row>
    <row r="2" spans="1:39" s="23" customFormat="1">
      <c r="A2" s="1">
        <v>1</v>
      </c>
      <c r="B2" s="2" t="s">
        <v>27</v>
      </c>
      <c r="C2" s="1">
        <v>200</v>
      </c>
      <c r="D2" s="1">
        <v>4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9">
        <f>(C2+E2+G2+I2+K2+M2)</f>
        <v>200</v>
      </c>
      <c r="T2" s="25">
        <v>4</v>
      </c>
      <c r="U2" s="1" t="s">
        <v>4</v>
      </c>
      <c r="V2" s="10">
        <v>1</v>
      </c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</row>
    <row r="3" spans="1:39">
      <c r="A3" s="1">
        <v>1</v>
      </c>
      <c r="B3" s="2" t="s">
        <v>60</v>
      </c>
      <c r="C3" s="1">
        <v>200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9">
        <f t="shared" ref="S3:S62" si="0">(C3+E3+G3+I3+K3+M3)</f>
        <v>200</v>
      </c>
      <c r="T3" s="25"/>
      <c r="U3" s="1" t="s">
        <v>4</v>
      </c>
      <c r="V3" s="10">
        <v>1</v>
      </c>
    </row>
    <row r="4" spans="1:39">
      <c r="A4" s="1">
        <v>2</v>
      </c>
      <c r="B4" s="2" t="s">
        <v>6</v>
      </c>
      <c r="C4" s="1">
        <v>198</v>
      </c>
      <c r="D4" s="1">
        <v>3.55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9">
        <f t="shared" si="0"/>
        <v>198</v>
      </c>
      <c r="T4" s="25"/>
      <c r="U4" s="1" t="s">
        <v>7</v>
      </c>
      <c r="V4" s="10">
        <v>1</v>
      </c>
    </row>
    <row r="5" spans="1:39">
      <c r="A5" s="1">
        <v>3</v>
      </c>
      <c r="B5" s="2" t="s">
        <v>98</v>
      </c>
      <c r="C5" s="1">
        <v>196</v>
      </c>
      <c r="D5" s="1">
        <v>3.55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9">
        <f t="shared" si="0"/>
        <v>196</v>
      </c>
      <c r="T5" s="25"/>
      <c r="U5" s="1" t="s">
        <v>65</v>
      </c>
      <c r="V5" s="10">
        <v>1</v>
      </c>
    </row>
    <row r="6" spans="1:39">
      <c r="A6" s="1">
        <v>3</v>
      </c>
      <c r="B6" s="2" t="s">
        <v>135</v>
      </c>
      <c r="C6" s="1">
        <v>196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9">
        <f t="shared" si="0"/>
        <v>196</v>
      </c>
      <c r="T6" s="25"/>
      <c r="U6" s="1" t="s">
        <v>65</v>
      </c>
      <c r="V6" s="10">
        <v>1</v>
      </c>
    </row>
    <row r="7" spans="1:39">
      <c r="A7" s="1">
        <v>4</v>
      </c>
      <c r="B7" s="2" t="s">
        <v>11</v>
      </c>
      <c r="C7" s="1">
        <v>194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9">
        <f t="shared" si="0"/>
        <v>194</v>
      </c>
      <c r="T7" s="25"/>
      <c r="U7" s="1" t="s">
        <v>8</v>
      </c>
      <c r="V7" s="10">
        <v>1</v>
      </c>
    </row>
    <row r="8" spans="1:39">
      <c r="A8" s="1">
        <v>4</v>
      </c>
      <c r="B8" s="2" t="s">
        <v>50</v>
      </c>
      <c r="C8" s="1">
        <v>194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9">
        <f t="shared" si="0"/>
        <v>194</v>
      </c>
      <c r="T8" s="25"/>
      <c r="U8" s="1" t="s">
        <v>8</v>
      </c>
      <c r="V8" s="10">
        <v>1</v>
      </c>
    </row>
    <row r="9" spans="1:39">
      <c r="A9" s="1">
        <v>5</v>
      </c>
      <c r="B9" s="2" t="s">
        <v>17</v>
      </c>
      <c r="C9" s="1">
        <v>192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9">
        <f t="shared" si="0"/>
        <v>192</v>
      </c>
      <c r="T9" s="25"/>
      <c r="U9" s="1" t="s">
        <v>14</v>
      </c>
      <c r="V9" s="10">
        <v>1</v>
      </c>
    </row>
    <row r="10" spans="1:39">
      <c r="A10" s="1">
        <v>5</v>
      </c>
      <c r="B10" s="2" t="s">
        <v>13</v>
      </c>
      <c r="C10" s="1">
        <v>192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9">
        <f t="shared" si="0"/>
        <v>192</v>
      </c>
      <c r="T10" s="25"/>
      <c r="U10" s="1" t="s">
        <v>14</v>
      </c>
      <c r="V10" s="10">
        <v>1</v>
      </c>
    </row>
    <row r="11" spans="1:39" s="22" customFormat="1">
      <c r="A11" s="1">
        <v>6</v>
      </c>
      <c r="B11" s="2" t="s">
        <v>136</v>
      </c>
      <c r="C11" s="1">
        <v>191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9">
        <f t="shared" si="0"/>
        <v>191</v>
      </c>
      <c r="T11" s="25"/>
      <c r="U11" s="1" t="s">
        <v>4</v>
      </c>
      <c r="V11" s="10">
        <v>1</v>
      </c>
      <c r="W11"/>
      <c r="X11" s="5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</row>
    <row r="12" spans="1:39">
      <c r="A12" s="1">
        <v>6</v>
      </c>
      <c r="B12" s="2" t="s">
        <v>137</v>
      </c>
      <c r="C12" s="1">
        <v>191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9">
        <f t="shared" si="0"/>
        <v>191</v>
      </c>
      <c r="T12" s="25"/>
      <c r="U12" s="1" t="s">
        <v>4</v>
      </c>
      <c r="V12" s="10">
        <v>1</v>
      </c>
      <c r="X12" s="5"/>
    </row>
    <row r="13" spans="1:39">
      <c r="A13" s="1">
        <v>7</v>
      </c>
      <c r="B13" s="2" t="s">
        <v>71</v>
      </c>
      <c r="C13" s="1">
        <v>190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9">
        <f t="shared" si="0"/>
        <v>190</v>
      </c>
      <c r="T13" s="25"/>
      <c r="U13" s="1" t="s">
        <v>4</v>
      </c>
      <c r="V13" s="10">
        <v>1</v>
      </c>
      <c r="X13" s="5"/>
    </row>
    <row r="14" spans="1:39">
      <c r="A14" s="1">
        <v>7</v>
      </c>
      <c r="B14" s="2" t="s">
        <v>21</v>
      </c>
      <c r="C14" s="1">
        <v>190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9">
        <f t="shared" si="0"/>
        <v>190</v>
      </c>
      <c r="T14" s="25"/>
      <c r="U14" s="1" t="s">
        <v>4</v>
      </c>
      <c r="V14" s="10">
        <v>1</v>
      </c>
    </row>
    <row r="15" spans="1:39">
      <c r="A15" s="1">
        <v>8</v>
      </c>
      <c r="B15" s="2" t="s">
        <v>9</v>
      </c>
      <c r="C15" s="1">
        <v>189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9">
        <f t="shared" si="0"/>
        <v>189</v>
      </c>
      <c r="T15" s="25"/>
      <c r="U15" s="1" t="s">
        <v>4</v>
      </c>
      <c r="V15" s="10">
        <v>1</v>
      </c>
    </row>
    <row r="16" spans="1:39">
      <c r="A16" s="1">
        <v>8</v>
      </c>
      <c r="B16" s="2" t="s">
        <v>139</v>
      </c>
      <c r="C16" s="1">
        <v>189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9">
        <f t="shared" si="0"/>
        <v>189</v>
      </c>
      <c r="T16" s="25"/>
      <c r="U16" s="1" t="s">
        <v>4</v>
      </c>
      <c r="V16" s="10">
        <v>1</v>
      </c>
      <c r="X16" s="5"/>
    </row>
    <row r="17" spans="1:39">
      <c r="A17" s="1">
        <v>9</v>
      </c>
      <c r="B17" s="2" t="s">
        <v>138</v>
      </c>
      <c r="C17" s="1">
        <v>188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9">
        <f t="shared" si="0"/>
        <v>188</v>
      </c>
      <c r="T17" s="25"/>
      <c r="U17" s="1" t="s">
        <v>14</v>
      </c>
      <c r="V17" s="10">
        <v>1</v>
      </c>
    </row>
    <row r="18" spans="1:39">
      <c r="A18" s="1">
        <v>9</v>
      </c>
      <c r="B18" s="2" t="s">
        <v>33</v>
      </c>
      <c r="C18" s="1">
        <v>188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9">
        <f t="shared" si="0"/>
        <v>188</v>
      </c>
      <c r="T18" s="25"/>
      <c r="U18" s="1" t="s">
        <v>14</v>
      </c>
      <c r="V18" s="10">
        <v>1</v>
      </c>
    </row>
    <row r="19" spans="1:39">
      <c r="A19" s="1">
        <v>10</v>
      </c>
      <c r="B19" s="2" t="s">
        <v>140</v>
      </c>
      <c r="C19" s="1">
        <v>187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9">
        <f t="shared" si="0"/>
        <v>187</v>
      </c>
      <c r="T19" s="25"/>
      <c r="U19" s="1" t="s">
        <v>8</v>
      </c>
      <c r="V19" s="10">
        <v>1</v>
      </c>
    </row>
    <row r="20" spans="1:39">
      <c r="A20" s="1">
        <v>10</v>
      </c>
      <c r="B20" s="2" t="s">
        <v>141</v>
      </c>
      <c r="C20" s="1">
        <v>187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9">
        <f t="shared" si="0"/>
        <v>187</v>
      </c>
      <c r="T20" s="25"/>
      <c r="U20" s="1" t="s">
        <v>8</v>
      </c>
      <c r="V20" s="10">
        <v>1</v>
      </c>
    </row>
    <row r="21" spans="1:39">
      <c r="A21" s="1">
        <v>11</v>
      </c>
      <c r="B21" s="2" t="s">
        <v>5</v>
      </c>
      <c r="C21" s="1">
        <v>186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9">
        <f t="shared" si="0"/>
        <v>186</v>
      </c>
      <c r="T21" s="25"/>
      <c r="U21" s="1" t="s">
        <v>4</v>
      </c>
      <c r="V21" s="10">
        <v>1</v>
      </c>
      <c r="X21" s="5"/>
    </row>
    <row r="22" spans="1:39">
      <c r="A22" s="1">
        <v>11</v>
      </c>
      <c r="B22" s="2" t="s">
        <v>10</v>
      </c>
      <c r="C22" s="1">
        <v>186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9">
        <f t="shared" si="0"/>
        <v>186</v>
      </c>
      <c r="T22" s="25"/>
      <c r="U22" s="1" t="s">
        <v>4</v>
      </c>
      <c r="V22" s="10">
        <v>1</v>
      </c>
    </row>
    <row r="23" spans="1:39">
      <c r="A23" s="1">
        <v>12</v>
      </c>
      <c r="B23" s="2" t="s">
        <v>59</v>
      </c>
      <c r="C23" s="1">
        <v>185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9">
        <f t="shared" si="0"/>
        <v>185</v>
      </c>
      <c r="T23" s="25"/>
      <c r="U23" s="1" t="s">
        <v>4</v>
      </c>
      <c r="V23" s="10">
        <v>1</v>
      </c>
    </row>
    <row r="24" spans="1:39">
      <c r="A24" s="1">
        <v>12</v>
      </c>
      <c r="B24" s="2" t="s">
        <v>64</v>
      </c>
      <c r="C24" s="1">
        <v>185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9">
        <f t="shared" si="0"/>
        <v>185</v>
      </c>
      <c r="T24" s="25"/>
      <c r="U24" s="1" t="s">
        <v>65</v>
      </c>
      <c r="V24" s="10">
        <v>1</v>
      </c>
    </row>
    <row r="25" spans="1:39">
      <c r="A25" s="1">
        <v>13</v>
      </c>
      <c r="B25" s="2" t="s">
        <v>15</v>
      </c>
      <c r="C25" s="1">
        <v>184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9">
        <f t="shared" si="0"/>
        <v>184</v>
      </c>
      <c r="T25" s="25"/>
      <c r="U25" s="1" t="s">
        <v>8</v>
      </c>
      <c r="V25" s="10">
        <v>1</v>
      </c>
      <c r="X25" s="5"/>
    </row>
    <row r="26" spans="1:39">
      <c r="A26" s="1">
        <v>13</v>
      </c>
      <c r="B26" s="2" t="s">
        <v>142</v>
      </c>
      <c r="C26" s="1">
        <v>184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9">
        <f t="shared" si="0"/>
        <v>184</v>
      </c>
      <c r="T26" s="25"/>
      <c r="U26" s="1" t="s">
        <v>8</v>
      </c>
      <c r="V26" s="10">
        <v>1</v>
      </c>
      <c r="X26" s="5"/>
    </row>
    <row r="27" spans="1:39">
      <c r="A27" s="2">
        <v>14</v>
      </c>
      <c r="B27" s="2" t="s">
        <v>145</v>
      </c>
      <c r="C27" s="2">
        <v>183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19">
        <f t="shared" si="0"/>
        <v>183</v>
      </c>
      <c r="T27" s="26"/>
      <c r="U27" s="2" t="s">
        <v>7</v>
      </c>
      <c r="V27" s="2">
        <v>1</v>
      </c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</row>
    <row r="28" spans="1:39">
      <c r="A28" s="1">
        <v>14</v>
      </c>
      <c r="B28" s="2" t="s">
        <v>101</v>
      </c>
      <c r="C28" s="1">
        <v>183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9">
        <f t="shared" si="0"/>
        <v>183</v>
      </c>
      <c r="T28" s="25"/>
      <c r="U28" s="1" t="s">
        <v>7</v>
      </c>
      <c r="V28" s="10">
        <v>1</v>
      </c>
    </row>
    <row r="29" spans="1:39">
      <c r="A29" s="1">
        <v>15</v>
      </c>
      <c r="B29" s="2" t="s">
        <v>94</v>
      </c>
      <c r="C29" s="1">
        <v>182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9">
        <f t="shared" si="0"/>
        <v>182</v>
      </c>
      <c r="T29" s="25"/>
      <c r="U29" s="1" t="s">
        <v>4</v>
      </c>
      <c r="V29" s="10">
        <v>1</v>
      </c>
    </row>
    <row r="30" spans="1:39">
      <c r="A30" s="1">
        <v>15</v>
      </c>
      <c r="B30" s="2" t="s">
        <v>24</v>
      </c>
      <c r="C30" s="1">
        <v>182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9">
        <f t="shared" si="0"/>
        <v>182</v>
      </c>
      <c r="T30" s="25"/>
      <c r="U30" s="1" t="s">
        <v>4</v>
      </c>
      <c r="V30" s="10">
        <v>1</v>
      </c>
    </row>
    <row r="31" spans="1:39">
      <c r="A31" s="1">
        <v>16</v>
      </c>
      <c r="B31" s="2" t="s">
        <v>91</v>
      </c>
      <c r="C31" s="1">
        <v>181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9">
        <f t="shared" si="0"/>
        <v>181</v>
      </c>
      <c r="T31" s="25"/>
      <c r="U31" s="1" t="s">
        <v>4</v>
      </c>
      <c r="V31" s="10">
        <v>1</v>
      </c>
    </row>
    <row r="32" spans="1:39">
      <c r="A32" s="1">
        <v>16</v>
      </c>
      <c r="B32" s="2" t="s">
        <v>96</v>
      </c>
      <c r="C32" s="1">
        <v>181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9">
        <f t="shared" si="0"/>
        <v>181</v>
      </c>
      <c r="T32" s="25"/>
      <c r="U32" s="1" t="s">
        <v>4</v>
      </c>
      <c r="V32" s="10">
        <v>1</v>
      </c>
    </row>
    <row r="33" spans="1:39">
      <c r="A33" s="1">
        <v>17</v>
      </c>
      <c r="B33" s="2" t="s">
        <v>3</v>
      </c>
      <c r="C33" s="1">
        <v>180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9">
        <f t="shared" si="0"/>
        <v>180</v>
      </c>
      <c r="T33" s="25"/>
      <c r="U33" s="1" t="s">
        <v>4</v>
      </c>
      <c r="V33" s="10">
        <v>1</v>
      </c>
    </row>
    <row r="34" spans="1:39">
      <c r="A34" s="1">
        <v>17</v>
      </c>
      <c r="B34" s="2" t="s">
        <v>20</v>
      </c>
      <c r="C34" s="1">
        <v>180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9">
        <f t="shared" si="0"/>
        <v>180</v>
      </c>
      <c r="T34" s="25"/>
      <c r="U34" s="1" t="s">
        <v>4</v>
      </c>
      <c r="V34" s="10">
        <v>1</v>
      </c>
    </row>
    <row r="35" spans="1:39">
      <c r="A35" s="1">
        <v>18</v>
      </c>
      <c r="B35" s="2" t="s">
        <v>18</v>
      </c>
      <c r="C35" s="1">
        <v>179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9">
        <f t="shared" si="0"/>
        <v>179</v>
      </c>
      <c r="T35" s="25"/>
      <c r="U35" s="1" t="s">
        <v>65</v>
      </c>
      <c r="V35" s="10">
        <v>1</v>
      </c>
    </row>
    <row r="36" spans="1:39">
      <c r="A36" s="1">
        <v>18</v>
      </c>
      <c r="B36" s="2" t="s">
        <v>49</v>
      </c>
      <c r="C36" s="1">
        <v>179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9">
        <f t="shared" si="0"/>
        <v>179</v>
      </c>
      <c r="T36" s="25"/>
      <c r="U36" s="1" t="s">
        <v>65</v>
      </c>
      <c r="V36" s="10">
        <v>1</v>
      </c>
    </row>
    <row r="37" spans="1:39">
      <c r="A37" s="1">
        <v>19</v>
      </c>
      <c r="B37" s="2" t="s">
        <v>12</v>
      </c>
      <c r="C37" s="1">
        <v>178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9">
        <f t="shared" si="0"/>
        <v>178</v>
      </c>
      <c r="T37" s="25"/>
      <c r="U37" s="1" t="s">
        <v>8</v>
      </c>
      <c r="V37" s="10">
        <v>1</v>
      </c>
    </row>
    <row r="38" spans="1:39">
      <c r="A38" s="1">
        <v>20</v>
      </c>
      <c r="B38" s="2" t="s">
        <v>143</v>
      </c>
      <c r="C38" s="1">
        <v>177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9">
        <f t="shared" si="0"/>
        <v>177</v>
      </c>
      <c r="T38" s="25"/>
      <c r="U38" s="1" t="s">
        <v>14</v>
      </c>
      <c r="V38" s="10">
        <v>1</v>
      </c>
    </row>
    <row r="39" spans="1:39">
      <c r="A39" s="1">
        <v>20</v>
      </c>
      <c r="B39" s="2" t="s">
        <v>90</v>
      </c>
      <c r="C39" s="1">
        <v>177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9">
        <f t="shared" si="0"/>
        <v>177</v>
      </c>
      <c r="T39" s="25"/>
      <c r="U39" s="1" t="s">
        <v>14</v>
      </c>
      <c r="V39" s="10">
        <v>1</v>
      </c>
    </row>
    <row r="40" spans="1:39">
      <c r="A40" s="1">
        <v>21</v>
      </c>
      <c r="B40" s="2" t="s">
        <v>16</v>
      </c>
      <c r="C40" s="1">
        <v>176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9">
        <f t="shared" si="0"/>
        <v>176</v>
      </c>
      <c r="T40" s="25"/>
      <c r="U40" s="1" t="s">
        <v>4</v>
      </c>
      <c r="V40" s="10">
        <v>1</v>
      </c>
      <c r="X40" s="5"/>
    </row>
    <row r="41" spans="1:39">
      <c r="A41" s="1">
        <v>22</v>
      </c>
      <c r="B41" s="2" t="s">
        <v>100</v>
      </c>
      <c r="C41" s="1">
        <v>175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9">
        <f t="shared" si="0"/>
        <v>175</v>
      </c>
      <c r="T41" s="25"/>
      <c r="U41" s="1" t="s">
        <v>4</v>
      </c>
      <c r="V41" s="10">
        <v>1</v>
      </c>
      <c r="W41" s="22"/>
      <c r="X41" s="22"/>
    </row>
    <row r="42" spans="1:39">
      <c r="A42" s="1">
        <v>23</v>
      </c>
      <c r="B42" s="2" t="s">
        <v>19</v>
      </c>
      <c r="C42" s="1"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9">
        <f t="shared" si="0"/>
        <v>0</v>
      </c>
      <c r="T42" s="25"/>
      <c r="U42" s="1" t="s">
        <v>65</v>
      </c>
      <c r="V42" s="10">
        <v>1</v>
      </c>
    </row>
    <row r="43" spans="1:39">
      <c r="A43" s="1">
        <v>23</v>
      </c>
      <c r="B43" s="2" t="s">
        <v>63</v>
      </c>
      <c r="C43" s="1"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9">
        <f t="shared" si="0"/>
        <v>0</v>
      </c>
      <c r="T43" s="25"/>
      <c r="U43" s="1" t="s">
        <v>65</v>
      </c>
      <c r="V43" s="10">
        <v>1</v>
      </c>
    </row>
    <row r="44" spans="1:39">
      <c r="A44" s="1">
        <v>23</v>
      </c>
      <c r="B44" s="2" t="s">
        <v>28</v>
      </c>
      <c r="C44" s="1"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9">
        <f t="shared" si="0"/>
        <v>0</v>
      </c>
      <c r="T44" s="25"/>
      <c r="U44" s="1" t="s">
        <v>65</v>
      </c>
      <c r="V44" s="10">
        <v>1</v>
      </c>
    </row>
    <row r="45" spans="1:39">
      <c r="A45" s="1">
        <v>23</v>
      </c>
      <c r="B45" s="2" t="s">
        <v>48</v>
      </c>
      <c r="C45" s="1"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9">
        <f t="shared" si="0"/>
        <v>0</v>
      </c>
      <c r="T45" s="25"/>
      <c r="U45" s="1" t="s">
        <v>65</v>
      </c>
      <c r="V45" s="10">
        <v>1</v>
      </c>
    </row>
    <row r="46" spans="1:39">
      <c r="A46" s="1"/>
      <c r="B46" s="2" t="s">
        <v>88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9">
        <f t="shared" si="0"/>
        <v>0</v>
      </c>
      <c r="T46" s="25"/>
      <c r="U46" s="1" t="s">
        <v>14</v>
      </c>
      <c r="V46" s="10"/>
    </row>
    <row r="47" spans="1:39">
      <c r="A47" s="1"/>
      <c r="B47" s="2" t="s">
        <v>92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9">
        <f t="shared" si="0"/>
        <v>0</v>
      </c>
      <c r="T47" s="25"/>
      <c r="U47" s="1" t="s">
        <v>4</v>
      </c>
      <c r="V47" s="10"/>
    </row>
    <row r="48" spans="1:39">
      <c r="A48" s="1"/>
      <c r="B48" s="2" t="s">
        <v>61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9">
        <f t="shared" si="0"/>
        <v>0</v>
      </c>
      <c r="T48" s="25"/>
      <c r="U48" s="1" t="s">
        <v>4</v>
      </c>
      <c r="V48" s="10"/>
      <c r="X48" s="5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</row>
    <row r="49" spans="1:24">
      <c r="A49" s="1"/>
      <c r="B49" s="2" t="s">
        <v>93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9">
        <f t="shared" si="0"/>
        <v>0</v>
      </c>
      <c r="T49" s="25"/>
      <c r="U49" s="1" t="s">
        <v>4</v>
      </c>
      <c r="V49" s="10"/>
    </row>
    <row r="50" spans="1:24">
      <c r="A50" s="1"/>
      <c r="B50" s="2" t="s">
        <v>89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9">
        <f t="shared" si="0"/>
        <v>0</v>
      </c>
      <c r="T50" s="25"/>
      <c r="U50" s="1" t="s">
        <v>14</v>
      </c>
      <c r="V50" s="10"/>
    </row>
    <row r="51" spans="1:24">
      <c r="A51" s="1"/>
      <c r="B51" s="2" t="s">
        <v>25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9">
        <f t="shared" si="0"/>
        <v>0</v>
      </c>
      <c r="T51" s="25"/>
      <c r="U51" s="1" t="s">
        <v>14</v>
      </c>
      <c r="V51" s="10"/>
    </row>
    <row r="52" spans="1:24">
      <c r="A52" s="1"/>
      <c r="B52" s="2" t="s">
        <v>66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9">
        <f t="shared" si="0"/>
        <v>0</v>
      </c>
      <c r="T52" s="25"/>
      <c r="U52" s="1" t="s">
        <v>8</v>
      </c>
      <c r="V52" s="10"/>
    </row>
    <row r="53" spans="1:24">
      <c r="A53" s="1"/>
      <c r="B53" s="2" t="s">
        <v>87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9">
        <f t="shared" si="0"/>
        <v>0</v>
      </c>
      <c r="T53" s="25"/>
      <c r="U53" s="1" t="s">
        <v>8</v>
      </c>
      <c r="V53" s="10"/>
    </row>
    <row r="54" spans="1:24">
      <c r="A54" s="1"/>
      <c r="B54" s="2" t="s">
        <v>29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9">
        <f t="shared" si="0"/>
        <v>0</v>
      </c>
      <c r="T54" s="25"/>
      <c r="U54" s="1" t="s">
        <v>4</v>
      </c>
      <c r="V54" s="10"/>
    </row>
    <row r="55" spans="1:24">
      <c r="A55" s="1"/>
      <c r="B55" s="2" t="s">
        <v>95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9">
        <f t="shared" si="0"/>
        <v>0</v>
      </c>
      <c r="T55" s="25"/>
      <c r="U55" s="1" t="s">
        <v>4</v>
      </c>
      <c r="V55" s="10"/>
    </row>
    <row r="56" spans="1:24">
      <c r="A56" s="1"/>
      <c r="B56" s="2" t="s">
        <v>57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9">
        <f t="shared" si="0"/>
        <v>0</v>
      </c>
      <c r="T56" s="25"/>
      <c r="U56" s="1" t="s">
        <v>8</v>
      </c>
      <c r="V56" s="10"/>
      <c r="X56" s="5"/>
    </row>
    <row r="57" spans="1:24">
      <c r="A57" s="1"/>
      <c r="B57" s="2" t="s">
        <v>30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9">
        <f t="shared" si="0"/>
        <v>0</v>
      </c>
      <c r="T57" s="25"/>
      <c r="U57" s="1" t="s">
        <v>4</v>
      </c>
      <c r="V57" s="10"/>
      <c r="X57" s="5"/>
    </row>
    <row r="58" spans="1:24">
      <c r="A58" s="1"/>
      <c r="B58" s="2" t="s">
        <v>35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9">
        <f t="shared" si="0"/>
        <v>0</v>
      </c>
      <c r="T58" s="25"/>
      <c r="U58" s="1" t="s">
        <v>8</v>
      </c>
      <c r="V58" s="10"/>
    </row>
    <row r="59" spans="1:24">
      <c r="A59" s="1"/>
      <c r="B59" s="2" t="s">
        <v>97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9">
        <f t="shared" si="0"/>
        <v>0</v>
      </c>
      <c r="T59" s="25"/>
      <c r="U59" s="1" t="s">
        <v>4</v>
      </c>
      <c r="V59" s="10"/>
    </row>
    <row r="60" spans="1:24">
      <c r="A60" s="1"/>
      <c r="B60" s="2" t="s">
        <v>41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9">
        <f t="shared" si="0"/>
        <v>0</v>
      </c>
      <c r="T60" s="25"/>
      <c r="U60" s="1" t="s">
        <v>14</v>
      </c>
      <c r="V60" s="10"/>
      <c r="X60" s="5"/>
    </row>
    <row r="61" spans="1:24">
      <c r="A61" s="1"/>
      <c r="B61" s="3" t="s">
        <v>23</v>
      </c>
      <c r="C61" s="6"/>
      <c r="D61" s="6"/>
      <c r="E61" s="6"/>
      <c r="F61" s="6"/>
      <c r="G61" s="6"/>
      <c r="H61" s="6"/>
      <c r="I61" s="6"/>
      <c r="J61" s="8"/>
      <c r="K61" s="8"/>
      <c r="L61" s="8"/>
      <c r="M61" s="8"/>
      <c r="N61" s="8"/>
      <c r="O61" s="1"/>
      <c r="P61" s="1"/>
      <c r="Q61" s="1"/>
      <c r="R61" s="1"/>
      <c r="S61" s="19">
        <f t="shared" si="0"/>
        <v>0</v>
      </c>
      <c r="T61" s="27"/>
      <c r="U61" s="7" t="s">
        <v>4</v>
      </c>
      <c r="V61" s="11"/>
      <c r="X61" s="5"/>
    </row>
    <row r="62" spans="1:24">
      <c r="A62" s="1"/>
      <c r="B62" s="3" t="s">
        <v>22</v>
      </c>
      <c r="C62" s="6"/>
      <c r="D62" s="6"/>
      <c r="E62" s="6"/>
      <c r="F62" s="6"/>
      <c r="G62" s="6"/>
      <c r="H62" s="6"/>
      <c r="I62" s="6"/>
      <c r="J62" s="8"/>
      <c r="K62" s="8"/>
      <c r="L62" s="8"/>
      <c r="M62" s="8"/>
      <c r="N62" s="8"/>
      <c r="O62" s="1"/>
      <c r="P62" s="1"/>
      <c r="Q62" s="1"/>
      <c r="R62" s="1"/>
      <c r="S62" s="19">
        <f t="shared" si="0"/>
        <v>0</v>
      </c>
      <c r="T62" s="25"/>
      <c r="U62" s="1" t="s">
        <v>8</v>
      </c>
      <c r="V62" s="11"/>
    </row>
    <row r="63" spans="1:24">
      <c r="A63" s="1"/>
      <c r="B63" s="2" t="s">
        <v>31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9">
        <f t="shared" ref="S63:S69" si="1">(C63+E63+G63+I63+K63+M63)</f>
        <v>0</v>
      </c>
      <c r="T63" s="25"/>
      <c r="U63" s="1" t="s">
        <v>7</v>
      </c>
      <c r="V63" s="10"/>
      <c r="X63" s="5"/>
    </row>
    <row r="64" spans="1:24">
      <c r="A64" s="1"/>
      <c r="B64" s="2" t="s">
        <v>99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9">
        <f t="shared" si="1"/>
        <v>0</v>
      </c>
      <c r="T64" s="25"/>
      <c r="U64" s="1" t="s">
        <v>7</v>
      </c>
      <c r="V64" s="10"/>
      <c r="X64" s="5"/>
    </row>
    <row r="65" spans="1:24">
      <c r="A65" s="1"/>
      <c r="B65" s="2" t="s">
        <v>62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9">
        <f t="shared" si="1"/>
        <v>0</v>
      </c>
      <c r="T65" s="25"/>
      <c r="U65" s="1" t="s">
        <v>4</v>
      </c>
      <c r="V65" s="10"/>
    </row>
    <row r="66" spans="1:24">
      <c r="A66" s="1"/>
      <c r="B66" s="17" t="s">
        <v>34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19">
        <f t="shared" si="1"/>
        <v>0</v>
      </c>
      <c r="T66" s="28"/>
      <c r="U66" s="9" t="s">
        <v>14</v>
      </c>
      <c r="V66" s="18"/>
    </row>
    <row r="67" spans="1:24">
      <c r="A67" s="1"/>
      <c r="B67" s="2" t="s">
        <v>32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9">
        <f t="shared" si="1"/>
        <v>0</v>
      </c>
      <c r="T67" s="25"/>
      <c r="U67" s="1" t="s">
        <v>7</v>
      </c>
      <c r="V67" s="10"/>
    </row>
    <row r="68" spans="1:24">
      <c r="A68" s="1"/>
      <c r="B68" s="2" t="s">
        <v>70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9">
        <f t="shared" si="1"/>
        <v>0</v>
      </c>
      <c r="T68" s="25"/>
      <c r="U68" s="1" t="s">
        <v>65</v>
      </c>
      <c r="V68" s="10"/>
    </row>
    <row r="69" spans="1:24">
      <c r="A69" s="1"/>
      <c r="B69" s="2" t="s">
        <v>58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9">
        <f t="shared" si="1"/>
        <v>0</v>
      </c>
      <c r="T69" s="25"/>
      <c r="U69" s="1" t="s">
        <v>8</v>
      </c>
      <c r="V69" s="10"/>
      <c r="X69" s="5"/>
    </row>
    <row r="70" spans="1:24">
      <c r="A70" s="21"/>
    </row>
  </sheetData>
  <phoneticPr fontId="0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67"/>
  <sheetViews>
    <sheetView workbookViewId="0">
      <selection activeCell="AI5" sqref="AI5"/>
    </sheetView>
  </sheetViews>
  <sheetFormatPr defaultRowHeight="15"/>
  <cols>
    <col min="1" max="1" width="6.7109375" customWidth="1"/>
    <col min="2" max="2" width="17.5703125" customWidth="1"/>
    <col min="3" max="3" width="7.140625" customWidth="1"/>
    <col min="4" max="4" width="6.7109375" customWidth="1"/>
    <col min="5" max="7" width="7.140625" customWidth="1"/>
    <col min="8" max="11" width="7.140625" hidden="1" customWidth="1"/>
    <col min="12" max="12" width="8.140625" hidden="1" customWidth="1"/>
    <col min="13" max="13" width="8.42578125" hidden="1" customWidth="1"/>
    <col min="14" max="15" width="8.140625" hidden="1" customWidth="1"/>
    <col min="16" max="17" width="8.28515625" hidden="1" customWidth="1"/>
    <col min="18" max="27" width="10.85546875" hidden="1" customWidth="1"/>
    <col min="28" max="28" width="9.140625" customWidth="1"/>
    <col min="29" max="29" width="9.140625" hidden="1" customWidth="1"/>
    <col min="30" max="30" width="10.7109375" hidden="1" customWidth="1"/>
    <col min="31" max="31" width="9.140625" hidden="1" customWidth="1"/>
    <col min="32" max="32" width="8.85546875" customWidth="1"/>
    <col min="33" max="33" width="29.85546875" customWidth="1"/>
  </cols>
  <sheetData>
    <row r="1" spans="1:35" ht="48.75">
      <c r="A1" s="4" t="s">
        <v>26</v>
      </c>
      <c r="B1" s="4" t="s">
        <v>102</v>
      </c>
      <c r="C1" s="4" t="s">
        <v>47</v>
      </c>
      <c r="D1" s="4" t="s">
        <v>72</v>
      </c>
      <c r="E1" s="4" t="s">
        <v>73</v>
      </c>
      <c r="F1" s="4" t="s">
        <v>74</v>
      </c>
      <c r="G1" s="4" t="s">
        <v>132</v>
      </c>
      <c r="H1" s="4" t="s">
        <v>75</v>
      </c>
      <c r="I1" s="4" t="s">
        <v>76</v>
      </c>
      <c r="J1" s="4" t="s">
        <v>77</v>
      </c>
      <c r="K1" s="4" t="s">
        <v>84</v>
      </c>
      <c r="L1" s="4" t="s">
        <v>78</v>
      </c>
      <c r="M1" s="4" t="s">
        <v>79</v>
      </c>
      <c r="N1" s="4" t="s">
        <v>80</v>
      </c>
      <c r="O1" s="4" t="s">
        <v>85</v>
      </c>
      <c r="P1" s="4" t="s">
        <v>44</v>
      </c>
      <c r="Q1" s="4" t="s">
        <v>45</v>
      </c>
      <c r="R1" s="4" t="s">
        <v>37</v>
      </c>
      <c r="S1" s="4" t="s">
        <v>69</v>
      </c>
      <c r="T1" s="4" t="s">
        <v>56</v>
      </c>
      <c r="U1" s="4" t="s">
        <v>43</v>
      </c>
      <c r="V1" s="4" t="s">
        <v>36</v>
      </c>
      <c r="W1" s="4" t="s">
        <v>39</v>
      </c>
      <c r="X1" s="4" t="s">
        <v>82</v>
      </c>
      <c r="Y1" s="4" t="s">
        <v>83</v>
      </c>
      <c r="Z1" s="4" t="s">
        <v>81</v>
      </c>
      <c r="AA1" s="4" t="s">
        <v>86</v>
      </c>
      <c r="AB1" s="4" t="s">
        <v>38</v>
      </c>
      <c r="AC1" s="4" t="s">
        <v>69</v>
      </c>
      <c r="AD1" s="4" t="s">
        <v>39</v>
      </c>
      <c r="AE1" s="4" t="s">
        <v>86</v>
      </c>
      <c r="AF1" s="4" t="s">
        <v>40</v>
      </c>
      <c r="AG1" s="4" t="s">
        <v>1</v>
      </c>
    </row>
    <row r="2" spans="1:35" ht="50.25" customHeight="1">
      <c r="A2" s="1">
        <v>1</v>
      </c>
      <c r="B2" s="2" t="s">
        <v>110</v>
      </c>
      <c r="C2" s="1">
        <f t="shared" ref="C2:C33" si="0">(D2+H2+L2+P2+T2+X2)</f>
        <v>5</v>
      </c>
      <c r="D2" s="1">
        <v>5</v>
      </c>
      <c r="E2" s="1">
        <v>0</v>
      </c>
      <c r="F2" s="1">
        <v>11.55</v>
      </c>
      <c r="G2" s="1">
        <v>200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>
        <f t="shared" ref="AB2:AB33" si="1">(F2+J2+N2+R2+V2+Z2)</f>
        <v>11.55</v>
      </c>
      <c r="AC2" s="1"/>
      <c r="AD2" s="1"/>
      <c r="AE2" s="1"/>
      <c r="AF2" s="19">
        <f>(G2+K2+O2+S2+W2+AA2)</f>
        <v>200</v>
      </c>
      <c r="AG2" s="1" t="s">
        <v>4</v>
      </c>
    </row>
    <row r="3" spans="1:35">
      <c r="A3" s="1">
        <v>2</v>
      </c>
      <c r="B3" s="2" t="s">
        <v>103</v>
      </c>
      <c r="C3" s="1">
        <f t="shared" si="0"/>
        <v>5</v>
      </c>
      <c r="D3" s="1">
        <v>5</v>
      </c>
      <c r="E3" s="1">
        <v>0</v>
      </c>
      <c r="F3" s="1">
        <v>11.45</v>
      </c>
      <c r="G3" s="1">
        <v>198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>
        <f t="shared" si="1"/>
        <v>11.45</v>
      </c>
      <c r="AC3" s="1"/>
      <c r="AD3" s="1"/>
      <c r="AE3" s="1"/>
      <c r="AF3" s="19">
        <f t="shared" ref="AF3:AF66" si="2">(G3+K3+O3+S3+W3+AA3)</f>
        <v>198</v>
      </c>
      <c r="AG3" s="1" t="s">
        <v>7</v>
      </c>
    </row>
    <row r="4" spans="1:35">
      <c r="A4" s="1">
        <v>3</v>
      </c>
      <c r="B4" s="2" t="s">
        <v>109</v>
      </c>
      <c r="C4" s="1">
        <f t="shared" si="0"/>
        <v>5</v>
      </c>
      <c r="D4" s="1">
        <v>5</v>
      </c>
      <c r="E4" s="1">
        <v>0</v>
      </c>
      <c r="F4" s="1">
        <v>10.85</v>
      </c>
      <c r="G4" s="1">
        <v>196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>
        <f t="shared" si="1"/>
        <v>10.85</v>
      </c>
      <c r="AC4" s="1"/>
      <c r="AD4" s="1"/>
      <c r="AE4" s="1"/>
      <c r="AF4" s="19">
        <f t="shared" si="2"/>
        <v>196</v>
      </c>
      <c r="AG4" s="1" t="s">
        <v>65</v>
      </c>
    </row>
    <row r="5" spans="1:35" ht="24.75">
      <c r="A5" s="1">
        <v>4</v>
      </c>
      <c r="B5" s="2" t="s">
        <v>113</v>
      </c>
      <c r="C5" s="1">
        <f t="shared" si="0"/>
        <v>5</v>
      </c>
      <c r="D5" s="1">
        <v>5</v>
      </c>
      <c r="E5" s="1">
        <v>0</v>
      </c>
      <c r="F5" s="1">
        <v>10.55</v>
      </c>
      <c r="G5" s="1">
        <v>194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>
        <f t="shared" si="1"/>
        <v>10.55</v>
      </c>
      <c r="AC5" s="1"/>
      <c r="AD5" s="1"/>
      <c r="AE5" s="1"/>
      <c r="AF5" s="19">
        <f t="shared" si="2"/>
        <v>194</v>
      </c>
      <c r="AG5" s="1" t="s">
        <v>8</v>
      </c>
    </row>
    <row r="6" spans="1:35" ht="24.75">
      <c r="A6" s="1">
        <v>5</v>
      </c>
      <c r="B6" s="2" t="s">
        <v>114</v>
      </c>
      <c r="C6" s="1">
        <f t="shared" si="0"/>
        <v>5</v>
      </c>
      <c r="D6" s="1">
        <v>5</v>
      </c>
      <c r="E6" s="1">
        <v>0</v>
      </c>
      <c r="F6" s="1">
        <v>10.35</v>
      </c>
      <c r="G6" s="1">
        <v>192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>
        <f t="shared" si="1"/>
        <v>10.35</v>
      </c>
      <c r="AC6" s="1"/>
      <c r="AD6" s="1"/>
      <c r="AE6" s="1"/>
      <c r="AF6" s="19">
        <f t="shared" si="2"/>
        <v>192</v>
      </c>
      <c r="AG6" s="1" t="s">
        <v>14</v>
      </c>
    </row>
    <row r="7" spans="1:35">
      <c r="A7" s="1">
        <v>6</v>
      </c>
      <c r="B7" s="2" t="s">
        <v>116</v>
      </c>
      <c r="C7" s="1">
        <f t="shared" si="0"/>
        <v>5</v>
      </c>
      <c r="D7" s="1">
        <v>5</v>
      </c>
      <c r="E7" s="1">
        <v>0</v>
      </c>
      <c r="F7" s="1">
        <v>9.3000000000000007</v>
      </c>
      <c r="G7" s="1">
        <v>191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>
        <f t="shared" si="1"/>
        <v>9.3000000000000007</v>
      </c>
      <c r="AC7" s="1"/>
      <c r="AD7" s="1"/>
      <c r="AE7" s="1"/>
      <c r="AF7" s="19">
        <f t="shared" si="2"/>
        <v>191</v>
      </c>
      <c r="AG7" s="1" t="s">
        <v>4</v>
      </c>
      <c r="AI7" s="5"/>
    </row>
    <row r="8" spans="1:35" ht="24.75">
      <c r="A8" s="1">
        <v>7</v>
      </c>
      <c r="B8" s="2" t="s">
        <v>115</v>
      </c>
      <c r="C8" s="1">
        <f t="shared" si="0"/>
        <v>5</v>
      </c>
      <c r="D8" s="1">
        <v>5</v>
      </c>
      <c r="E8" s="1">
        <v>0</v>
      </c>
      <c r="F8" s="1">
        <v>9.1</v>
      </c>
      <c r="G8" s="1">
        <v>190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>
        <f t="shared" si="1"/>
        <v>9.1</v>
      </c>
      <c r="AC8" s="1"/>
      <c r="AD8" s="1"/>
      <c r="AE8" s="1"/>
      <c r="AF8" s="19">
        <f t="shared" si="2"/>
        <v>190</v>
      </c>
      <c r="AG8" s="1" t="s">
        <v>4</v>
      </c>
    </row>
    <row r="9" spans="1:35" ht="24.75">
      <c r="A9" s="1">
        <v>8</v>
      </c>
      <c r="B9" s="2" t="s">
        <v>127</v>
      </c>
      <c r="C9" s="1">
        <f t="shared" si="0"/>
        <v>5</v>
      </c>
      <c r="D9" s="1">
        <v>5</v>
      </c>
      <c r="E9" s="1">
        <v>0</v>
      </c>
      <c r="F9" s="1">
        <v>8.85</v>
      </c>
      <c r="G9" s="1">
        <v>189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>
        <f t="shared" si="1"/>
        <v>8.85</v>
      </c>
      <c r="AC9" s="1"/>
      <c r="AD9" s="1"/>
      <c r="AE9" s="1"/>
      <c r="AF9" s="19">
        <f t="shared" si="2"/>
        <v>189</v>
      </c>
      <c r="AG9" s="1" t="s">
        <v>4</v>
      </c>
    </row>
    <row r="10" spans="1:35" s="22" customFormat="1">
      <c r="A10" s="1">
        <v>9</v>
      </c>
      <c r="B10" s="2" t="s">
        <v>120</v>
      </c>
      <c r="C10" s="1">
        <f t="shared" si="0"/>
        <v>5</v>
      </c>
      <c r="D10" s="1">
        <v>5</v>
      </c>
      <c r="E10" s="1">
        <v>0</v>
      </c>
      <c r="F10" s="1">
        <v>8.75</v>
      </c>
      <c r="G10" s="1">
        <v>188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>
        <f t="shared" si="1"/>
        <v>8.75</v>
      </c>
      <c r="AC10" s="1"/>
      <c r="AD10" s="1"/>
      <c r="AE10" s="1"/>
      <c r="AF10" s="19">
        <f t="shared" si="2"/>
        <v>188</v>
      </c>
      <c r="AG10" s="1" t="s">
        <v>14</v>
      </c>
      <c r="AH10"/>
      <c r="AI10"/>
    </row>
    <row r="11" spans="1:35">
      <c r="A11" s="1">
        <v>10</v>
      </c>
      <c r="B11" s="2" t="s">
        <v>122</v>
      </c>
      <c r="C11" s="20">
        <f t="shared" si="0"/>
        <v>5</v>
      </c>
      <c r="D11" s="1">
        <v>5</v>
      </c>
      <c r="E11" s="1">
        <v>0</v>
      </c>
      <c r="F11" s="1">
        <v>8.25</v>
      </c>
      <c r="G11" s="1">
        <v>187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>
        <f t="shared" si="1"/>
        <v>8.25</v>
      </c>
      <c r="AC11" s="1"/>
      <c r="AD11" s="1"/>
      <c r="AE11" s="1"/>
      <c r="AF11" s="19">
        <f t="shared" si="2"/>
        <v>187</v>
      </c>
      <c r="AG11" s="1" t="s">
        <v>8</v>
      </c>
    </row>
    <row r="12" spans="1:35" ht="24.75">
      <c r="A12" s="1">
        <v>11</v>
      </c>
      <c r="B12" s="2" t="s">
        <v>126</v>
      </c>
      <c r="C12" s="1">
        <f t="shared" si="0"/>
        <v>5</v>
      </c>
      <c r="D12" s="1">
        <v>5</v>
      </c>
      <c r="E12" s="1">
        <v>0</v>
      </c>
      <c r="F12" s="1">
        <v>8.1999999999999993</v>
      </c>
      <c r="G12" s="1">
        <v>186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>
        <f t="shared" si="1"/>
        <v>8.1999999999999993</v>
      </c>
      <c r="AC12" s="1"/>
      <c r="AD12" s="1"/>
      <c r="AE12" s="1"/>
      <c r="AF12" s="19">
        <f t="shared" si="2"/>
        <v>186</v>
      </c>
      <c r="AG12" s="1" t="s">
        <v>4</v>
      </c>
    </row>
    <row r="13" spans="1:35">
      <c r="A13" s="1">
        <v>12</v>
      </c>
      <c r="B13" s="2" t="s">
        <v>119</v>
      </c>
      <c r="C13" s="1">
        <f t="shared" si="0"/>
        <v>5</v>
      </c>
      <c r="D13" s="1">
        <v>5</v>
      </c>
      <c r="E13" s="1">
        <v>0</v>
      </c>
      <c r="F13" s="1">
        <v>7.35</v>
      </c>
      <c r="G13" s="1">
        <v>185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>
        <f t="shared" si="1"/>
        <v>7.35</v>
      </c>
      <c r="AC13" s="1"/>
      <c r="AD13" s="1"/>
      <c r="AE13" s="1"/>
      <c r="AF13" s="19">
        <f t="shared" si="2"/>
        <v>185</v>
      </c>
      <c r="AG13" s="1" t="s">
        <v>144</v>
      </c>
    </row>
    <row r="14" spans="1:35" ht="24.75">
      <c r="A14" s="1">
        <v>13</v>
      </c>
      <c r="B14" s="2" t="s">
        <v>123</v>
      </c>
      <c r="C14" s="20">
        <f t="shared" si="0"/>
        <v>3</v>
      </c>
      <c r="D14" s="1">
        <v>3</v>
      </c>
      <c r="E14" s="1">
        <v>0</v>
      </c>
      <c r="F14" s="1">
        <v>6.6</v>
      </c>
      <c r="G14" s="1">
        <v>184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>
        <f t="shared" si="1"/>
        <v>6.6</v>
      </c>
      <c r="AC14" s="1"/>
      <c r="AD14" s="1"/>
      <c r="AE14" s="1"/>
      <c r="AF14" s="19">
        <f t="shared" si="2"/>
        <v>184</v>
      </c>
      <c r="AG14" s="1" t="s">
        <v>8</v>
      </c>
    </row>
    <row r="15" spans="1:35">
      <c r="A15" s="1">
        <v>14</v>
      </c>
      <c r="B15" s="2" t="s">
        <v>117</v>
      </c>
      <c r="C15" s="1">
        <f t="shared" si="0"/>
        <v>2</v>
      </c>
      <c r="D15" s="1">
        <v>2</v>
      </c>
      <c r="E15" s="1">
        <v>0</v>
      </c>
      <c r="F15" s="1">
        <v>5.65</v>
      </c>
      <c r="G15" s="1">
        <v>183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>
        <f t="shared" si="1"/>
        <v>5.65</v>
      </c>
      <c r="AC15" s="1"/>
      <c r="AD15" s="1"/>
      <c r="AE15" s="1"/>
      <c r="AF15" s="19">
        <f t="shared" si="2"/>
        <v>183</v>
      </c>
      <c r="AG15" s="1" t="s">
        <v>7</v>
      </c>
    </row>
    <row r="16" spans="1:35" ht="24.75">
      <c r="A16" s="1">
        <v>15</v>
      </c>
      <c r="B16" s="2" t="s">
        <v>125</v>
      </c>
      <c r="C16" s="1">
        <f t="shared" si="0"/>
        <v>3</v>
      </c>
      <c r="D16" s="1">
        <v>3</v>
      </c>
      <c r="E16" s="1">
        <v>0</v>
      </c>
      <c r="F16" s="1">
        <v>5.55</v>
      </c>
      <c r="G16" s="1">
        <v>182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>
        <f t="shared" si="1"/>
        <v>5.55</v>
      </c>
      <c r="AC16" s="1"/>
      <c r="AD16" s="1"/>
      <c r="AE16" s="1"/>
      <c r="AF16" s="19">
        <f t="shared" si="2"/>
        <v>182</v>
      </c>
      <c r="AG16" s="1" t="s">
        <v>4</v>
      </c>
    </row>
    <row r="17" spans="1:35">
      <c r="A17" s="1">
        <v>16</v>
      </c>
      <c r="B17" s="2" t="s">
        <v>128</v>
      </c>
      <c r="C17" s="1">
        <f t="shared" si="0"/>
        <v>3</v>
      </c>
      <c r="D17" s="1">
        <v>3</v>
      </c>
      <c r="E17" s="1">
        <v>0</v>
      </c>
      <c r="F17" s="1">
        <v>5.5</v>
      </c>
      <c r="G17" s="1">
        <v>181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>
        <f t="shared" si="1"/>
        <v>5.5</v>
      </c>
      <c r="AC17" s="1"/>
      <c r="AD17" s="1"/>
      <c r="AE17" s="1"/>
      <c r="AF17" s="19">
        <f t="shared" si="2"/>
        <v>181</v>
      </c>
      <c r="AG17" s="1" t="s">
        <v>4</v>
      </c>
    </row>
    <row r="18" spans="1:35" ht="24.75">
      <c r="A18" s="1">
        <v>17</v>
      </c>
      <c r="B18" s="2" t="s">
        <v>130</v>
      </c>
      <c r="C18" s="1">
        <f t="shared" si="0"/>
        <v>2</v>
      </c>
      <c r="D18" s="1">
        <v>2</v>
      </c>
      <c r="E18" s="1">
        <v>0</v>
      </c>
      <c r="F18" s="1">
        <v>4</v>
      </c>
      <c r="G18" s="1">
        <v>180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>
        <f t="shared" si="1"/>
        <v>4</v>
      </c>
      <c r="AC18" s="1"/>
      <c r="AD18" s="1"/>
      <c r="AE18" s="1"/>
      <c r="AF18" s="19">
        <f t="shared" si="2"/>
        <v>180</v>
      </c>
      <c r="AG18" s="1" t="s">
        <v>4</v>
      </c>
    </row>
    <row r="19" spans="1:35" ht="24.75">
      <c r="A19" s="1">
        <v>18</v>
      </c>
      <c r="B19" s="2" t="s">
        <v>131</v>
      </c>
      <c r="C19" s="1">
        <f t="shared" si="0"/>
        <v>3</v>
      </c>
      <c r="D19" s="1">
        <v>3</v>
      </c>
      <c r="E19" s="1">
        <v>0</v>
      </c>
      <c r="F19" s="1">
        <v>3.6</v>
      </c>
      <c r="G19" s="1">
        <v>179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>
        <f t="shared" si="1"/>
        <v>3.6</v>
      </c>
      <c r="AC19" s="1"/>
      <c r="AD19" s="1"/>
      <c r="AE19" s="1"/>
      <c r="AF19" s="19">
        <f t="shared" si="2"/>
        <v>179</v>
      </c>
      <c r="AG19" s="1" t="s">
        <v>65</v>
      </c>
    </row>
    <row r="20" spans="1:35">
      <c r="A20" s="1">
        <v>19</v>
      </c>
      <c r="B20" s="2" t="s">
        <v>124</v>
      </c>
      <c r="C20" s="1">
        <f t="shared" si="0"/>
        <v>2</v>
      </c>
      <c r="D20" s="1">
        <v>2</v>
      </c>
      <c r="E20" s="1">
        <v>0</v>
      </c>
      <c r="F20" s="1">
        <v>2.2999999999999998</v>
      </c>
      <c r="G20" s="1">
        <v>178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>
        <f t="shared" si="1"/>
        <v>2.2999999999999998</v>
      </c>
      <c r="AC20" s="1"/>
      <c r="AD20" s="1"/>
      <c r="AE20" s="1"/>
      <c r="AF20" s="19">
        <f t="shared" si="2"/>
        <v>178</v>
      </c>
      <c r="AG20" s="1" t="s">
        <v>8</v>
      </c>
    </row>
    <row r="21" spans="1:35">
      <c r="A21" s="1">
        <v>20</v>
      </c>
      <c r="B21" s="2" t="s">
        <v>121</v>
      </c>
      <c r="C21" s="1">
        <f t="shared" si="0"/>
        <v>1</v>
      </c>
      <c r="D21" s="1">
        <v>1</v>
      </c>
      <c r="E21" s="1">
        <v>0</v>
      </c>
      <c r="F21" s="1">
        <v>1.1000000000000001</v>
      </c>
      <c r="G21" s="1">
        <v>177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>
        <f t="shared" si="1"/>
        <v>1.1000000000000001</v>
      </c>
      <c r="AC21" s="1"/>
      <c r="AD21" s="1"/>
      <c r="AE21" s="1"/>
      <c r="AF21" s="19">
        <f t="shared" si="2"/>
        <v>177</v>
      </c>
      <c r="AG21" s="1" t="s">
        <v>14</v>
      </c>
    </row>
    <row r="22" spans="1:35">
      <c r="A22" s="1">
        <v>21</v>
      </c>
      <c r="B22" s="2" t="s">
        <v>118</v>
      </c>
      <c r="C22" s="1">
        <f t="shared" si="0"/>
        <v>1</v>
      </c>
      <c r="D22" s="1">
        <v>1</v>
      </c>
      <c r="E22" s="1">
        <v>0</v>
      </c>
      <c r="F22" s="1">
        <v>1.05</v>
      </c>
      <c r="G22" s="1">
        <v>176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>
        <f t="shared" si="1"/>
        <v>1.05</v>
      </c>
      <c r="AC22" s="1"/>
      <c r="AD22" s="1"/>
      <c r="AE22" s="1"/>
      <c r="AF22" s="19">
        <f t="shared" si="2"/>
        <v>176</v>
      </c>
      <c r="AG22" s="1" t="s">
        <v>7</v>
      </c>
    </row>
    <row r="23" spans="1:35">
      <c r="A23" s="1">
        <v>22</v>
      </c>
      <c r="B23" s="2" t="s">
        <v>129</v>
      </c>
      <c r="C23" s="1">
        <f t="shared" si="0"/>
        <v>1</v>
      </c>
      <c r="D23" s="1">
        <v>1</v>
      </c>
      <c r="E23" s="1">
        <v>0</v>
      </c>
      <c r="F23" s="1">
        <v>0.6</v>
      </c>
      <c r="G23" s="1">
        <v>175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>
        <f t="shared" si="1"/>
        <v>0.6</v>
      </c>
      <c r="AC23" s="1"/>
      <c r="AD23" s="1"/>
      <c r="AE23" s="1"/>
      <c r="AF23" s="19">
        <f t="shared" si="2"/>
        <v>175</v>
      </c>
      <c r="AG23" s="1" t="s">
        <v>4</v>
      </c>
      <c r="AH23" s="22"/>
      <c r="AI23" s="22"/>
    </row>
    <row r="24" spans="1:35">
      <c r="A24" s="1">
        <v>23</v>
      </c>
      <c r="B24" s="2" t="s">
        <v>111</v>
      </c>
      <c r="C24" s="1">
        <f t="shared" si="0"/>
        <v>0</v>
      </c>
      <c r="D24" s="1">
        <v>0</v>
      </c>
      <c r="E24" s="1">
        <v>0</v>
      </c>
      <c r="F24" s="1">
        <v>0</v>
      </c>
      <c r="G24" s="1">
        <v>0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>
        <f t="shared" si="1"/>
        <v>0</v>
      </c>
      <c r="AC24" s="1"/>
      <c r="AD24" s="1"/>
      <c r="AE24" s="1"/>
      <c r="AF24" s="19">
        <f t="shared" si="2"/>
        <v>0</v>
      </c>
      <c r="AG24" s="1" t="s">
        <v>65</v>
      </c>
    </row>
    <row r="25" spans="1:35" ht="24.75">
      <c r="A25" s="1">
        <v>23</v>
      </c>
      <c r="B25" s="2" t="s">
        <v>112</v>
      </c>
      <c r="C25" s="1">
        <f t="shared" si="0"/>
        <v>0</v>
      </c>
      <c r="D25" s="1">
        <v>0</v>
      </c>
      <c r="E25" s="1">
        <v>0</v>
      </c>
      <c r="F25" s="1">
        <v>0</v>
      </c>
      <c r="G25" s="1">
        <v>0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>
        <f t="shared" si="1"/>
        <v>0</v>
      </c>
      <c r="AC25" s="1"/>
      <c r="AD25" s="1"/>
      <c r="AE25" s="1"/>
      <c r="AF25" s="19">
        <f t="shared" si="2"/>
        <v>0</v>
      </c>
      <c r="AG25" s="1" t="s">
        <v>65</v>
      </c>
    </row>
    <row r="26" spans="1:35">
      <c r="A26" s="1"/>
      <c r="B26" s="2"/>
      <c r="C26" s="1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>
        <f t="shared" si="1"/>
        <v>0</v>
      </c>
      <c r="AC26" s="1"/>
      <c r="AD26" s="1"/>
      <c r="AE26" s="1"/>
      <c r="AF26" s="19">
        <f t="shared" si="2"/>
        <v>0</v>
      </c>
      <c r="AG26" s="1"/>
    </row>
    <row r="27" spans="1:35">
      <c r="A27" s="1"/>
      <c r="B27" s="2"/>
      <c r="C27" s="1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>
        <f t="shared" si="1"/>
        <v>0</v>
      </c>
      <c r="AC27" s="1"/>
      <c r="AD27" s="1"/>
      <c r="AE27" s="1"/>
      <c r="AF27" s="19">
        <f t="shared" si="2"/>
        <v>0</v>
      </c>
      <c r="AG27" s="1"/>
    </row>
    <row r="28" spans="1:35">
      <c r="A28" s="1"/>
      <c r="B28" s="2"/>
      <c r="C28" s="1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>
        <f t="shared" si="1"/>
        <v>0</v>
      </c>
      <c r="AC28" s="1"/>
      <c r="AD28" s="1"/>
      <c r="AE28" s="1"/>
      <c r="AF28" s="19">
        <f t="shared" si="2"/>
        <v>0</v>
      </c>
      <c r="AG28" s="1"/>
      <c r="AI28" s="5"/>
    </row>
    <row r="29" spans="1:35">
      <c r="A29" s="1"/>
      <c r="B29" s="2"/>
      <c r="C29" s="1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>
        <f t="shared" si="1"/>
        <v>0</v>
      </c>
      <c r="AC29" s="1"/>
      <c r="AD29" s="1"/>
      <c r="AE29" s="1"/>
      <c r="AF29" s="19">
        <f t="shared" si="2"/>
        <v>0</v>
      </c>
      <c r="AG29" s="1"/>
      <c r="AI29" s="5"/>
    </row>
    <row r="30" spans="1:35">
      <c r="A30" s="1"/>
      <c r="B30" s="2"/>
      <c r="C30" s="1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>
        <f t="shared" si="1"/>
        <v>0</v>
      </c>
      <c r="AC30" s="1"/>
      <c r="AD30" s="1"/>
      <c r="AE30" s="1"/>
      <c r="AF30" s="19">
        <f t="shared" si="2"/>
        <v>0</v>
      </c>
      <c r="AG30" s="1"/>
    </row>
    <row r="31" spans="1:35">
      <c r="A31" s="1"/>
      <c r="B31" s="2"/>
      <c r="C31" s="1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>
        <f t="shared" si="1"/>
        <v>0</v>
      </c>
      <c r="AC31" s="1"/>
      <c r="AD31" s="1"/>
      <c r="AE31" s="1"/>
      <c r="AF31" s="19">
        <f t="shared" si="2"/>
        <v>0</v>
      </c>
      <c r="AG31" s="1"/>
    </row>
    <row r="32" spans="1:35">
      <c r="A32" s="1"/>
      <c r="B32" s="2"/>
      <c r="C32" s="1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>
        <f t="shared" si="1"/>
        <v>0</v>
      </c>
      <c r="AC32" s="1"/>
      <c r="AD32" s="1"/>
      <c r="AE32" s="1"/>
      <c r="AF32" s="19">
        <f t="shared" si="2"/>
        <v>0</v>
      </c>
      <c r="AG32" s="1"/>
    </row>
    <row r="33" spans="1:35">
      <c r="A33" s="1"/>
      <c r="B33" s="2"/>
      <c r="C33" s="1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>
        <f t="shared" si="1"/>
        <v>0</v>
      </c>
      <c r="AC33" s="1"/>
      <c r="AD33" s="1"/>
      <c r="AE33" s="1"/>
      <c r="AF33" s="19">
        <f t="shared" si="2"/>
        <v>0</v>
      </c>
      <c r="AG33" s="1"/>
    </row>
    <row r="34" spans="1:35">
      <c r="A34" s="1"/>
      <c r="B34" s="2"/>
      <c r="C34" s="1">
        <f t="shared" ref="C34:C65" si="3">(D34+H34+L34+P34+T34+X34)</f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>
        <f t="shared" ref="AB34:AB66" si="4">(F34+J34+N34+R34+V34+Z34)</f>
        <v>0</v>
      </c>
      <c r="AC34" s="1"/>
      <c r="AD34" s="1"/>
      <c r="AE34" s="1"/>
      <c r="AF34" s="19">
        <f t="shared" si="2"/>
        <v>0</v>
      </c>
      <c r="AG34" s="1"/>
      <c r="AI34" s="5"/>
    </row>
    <row r="35" spans="1:35">
      <c r="A35" s="1"/>
      <c r="B35" s="2"/>
      <c r="C35" s="1">
        <f t="shared" si="3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>
        <f t="shared" si="4"/>
        <v>0</v>
      </c>
      <c r="AC35" s="1"/>
      <c r="AD35" s="1"/>
      <c r="AE35" s="1"/>
      <c r="AF35" s="19">
        <f t="shared" si="2"/>
        <v>0</v>
      </c>
      <c r="AG35" s="1"/>
      <c r="AI35" s="5"/>
    </row>
    <row r="36" spans="1:35">
      <c r="A36" s="1"/>
      <c r="B36" s="2"/>
      <c r="C36" s="1">
        <f t="shared" si="3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>
        <f t="shared" si="4"/>
        <v>0</v>
      </c>
      <c r="AC36" s="1"/>
      <c r="AD36" s="1"/>
      <c r="AE36" s="1"/>
      <c r="AF36" s="19">
        <f t="shared" si="2"/>
        <v>0</v>
      </c>
      <c r="AG36" s="1"/>
      <c r="AI36" s="5"/>
    </row>
    <row r="37" spans="1:35">
      <c r="A37" s="1"/>
      <c r="B37" s="2"/>
      <c r="C37" s="1">
        <f t="shared" si="3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>
        <f t="shared" si="4"/>
        <v>0</v>
      </c>
      <c r="AC37" s="1"/>
      <c r="AD37" s="1"/>
      <c r="AE37" s="1"/>
      <c r="AF37" s="19">
        <f t="shared" si="2"/>
        <v>0</v>
      </c>
      <c r="AG37" s="1"/>
    </row>
    <row r="38" spans="1:35">
      <c r="A38" s="1"/>
      <c r="B38" s="2"/>
      <c r="C38" s="1">
        <f t="shared" si="3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>
        <f t="shared" si="4"/>
        <v>0</v>
      </c>
      <c r="AC38" s="1"/>
      <c r="AD38" s="1"/>
      <c r="AE38" s="1"/>
      <c r="AF38" s="19">
        <f t="shared" si="2"/>
        <v>0</v>
      </c>
      <c r="AG38" s="1"/>
    </row>
    <row r="39" spans="1:35">
      <c r="A39" s="1"/>
      <c r="B39" s="2"/>
      <c r="C39" s="1">
        <f t="shared" si="3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>
        <f t="shared" si="4"/>
        <v>0</v>
      </c>
      <c r="AC39" s="1"/>
      <c r="AD39" s="1"/>
      <c r="AE39" s="1"/>
      <c r="AF39" s="19">
        <f t="shared" si="2"/>
        <v>0</v>
      </c>
      <c r="AG39" s="1"/>
      <c r="AI39" s="5"/>
    </row>
    <row r="40" spans="1:35">
      <c r="A40" s="1"/>
      <c r="B40" s="2"/>
      <c r="C40" s="1">
        <f t="shared" si="3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>
        <f t="shared" si="4"/>
        <v>0</v>
      </c>
      <c r="AC40" s="1"/>
      <c r="AD40" s="1"/>
      <c r="AE40" s="1"/>
      <c r="AF40" s="19">
        <f t="shared" si="2"/>
        <v>0</v>
      </c>
      <c r="AG40" s="1"/>
    </row>
    <row r="41" spans="1:35">
      <c r="A41" s="1"/>
      <c r="B41" s="2"/>
      <c r="C41" s="1">
        <f t="shared" si="3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>
        <f t="shared" si="4"/>
        <v>0</v>
      </c>
      <c r="AC41" s="1"/>
      <c r="AD41" s="1"/>
      <c r="AE41" s="1"/>
      <c r="AF41" s="19">
        <f t="shared" si="2"/>
        <v>0</v>
      </c>
      <c r="AG41" s="1"/>
    </row>
    <row r="42" spans="1:35">
      <c r="A42" s="1"/>
      <c r="B42" s="2"/>
      <c r="C42" s="1">
        <f t="shared" si="3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>
        <f t="shared" si="4"/>
        <v>0</v>
      </c>
      <c r="AC42" s="1"/>
      <c r="AD42" s="1"/>
      <c r="AE42" s="1"/>
      <c r="AF42" s="19">
        <f t="shared" si="2"/>
        <v>0</v>
      </c>
      <c r="AG42" s="1"/>
    </row>
    <row r="43" spans="1:35">
      <c r="A43" s="1"/>
      <c r="B43" s="2"/>
      <c r="C43" s="1">
        <f t="shared" si="3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>
        <f t="shared" si="4"/>
        <v>0</v>
      </c>
      <c r="AC43" s="1"/>
      <c r="AD43" s="1"/>
      <c r="AE43" s="1"/>
      <c r="AF43" s="19">
        <f t="shared" si="2"/>
        <v>0</v>
      </c>
      <c r="AG43" s="1"/>
      <c r="AI43" s="5"/>
    </row>
    <row r="44" spans="1:35">
      <c r="A44" s="1"/>
      <c r="B44" s="2"/>
      <c r="C44" s="1">
        <f t="shared" si="3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>
        <f t="shared" si="4"/>
        <v>0</v>
      </c>
      <c r="AC44" s="1"/>
      <c r="AD44" s="1"/>
      <c r="AE44" s="1"/>
      <c r="AF44" s="19">
        <f t="shared" si="2"/>
        <v>0</v>
      </c>
      <c r="AG44" s="1"/>
    </row>
    <row r="45" spans="1:35">
      <c r="A45" s="1"/>
      <c r="B45" s="2"/>
      <c r="C45" s="1">
        <f t="shared" si="3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>
        <f t="shared" si="4"/>
        <v>0</v>
      </c>
      <c r="AC45" s="1"/>
      <c r="AD45" s="1"/>
      <c r="AE45" s="1"/>
      <c r="AF45" s="19">
        <f t="shared" si="2"/>
        <v>0</v>
      </c>
      <c r="AG45" s="1"/>
    </row>
    <row r="46" spans="1:35">
      <c r="A46" s="1"/>
      <c r="B46" s="2"/>
      <c r="C46" s="1">
        <f t="shared" si="3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>
        <f t="shared" si="4"/>
        <v>0</v>
      </c>
      <c r="AC46" s="1"/>
      <c r="AD46" s="1"/>
      <c r="AE46" s="1"/>
      <c r="AF46" s="19">
        <f t="shared" si="2"/>
        <v>0</v>
      </c>
      <c r="AG46" s="1"/>
      <c r="AI46" s="5"/>
    </row>
    <row r="47" spans="1:35">
      <c r="A47" s="1"/>
      <c r="B47" s="2"/>
      <c r="C47" s="1">
        <f t="shared" si="3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>
        <f t="shared" si="4"/>
        <v>0</v>
      </c>
      <c r="AC47" s="1"/>
      <c r="AD47" s="1"/>
      <c r="AE47" s="1"/>
      <c r="AF47" s="19">
        <f t="shared" si="2"/>
        <v>0</v>
      </c>
      <c r="AG47" s="1"/>
      <c r="AI47" s="5"/>
    </row>
    <row r="48" spans="1:35">
      <c r="A48" s="1"/>
      <c r="B48" s="2"/>
      <c r="C48" s="1">
        <f t="shared" si="3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>
        <f t="shared" si="4"/>
        <v>0</v>
      </c>
      <c r="AC48" s="1"/>
      <c r="AD48" s="1"/>
      <c r="AE48" s="1"/>
      <c r="AF48" s="19">
        <f t="shared" si="2"/>
        <v>0</v>
      </c>
      <c r="AG48" s="1"/>
    </row>
    <row r="49" spans="1:35">
      <c r="A49" s="1"/>
      <c r="B49" s="2"/>
      <c r="C49" s="1">
        <f t="shared" si="3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>
        <f t="shared" si="4"/>
        <v>0</v>
      </c>
      <c r="AC49" s="1"/>
      <c r="AD49" s="1"/>
      <c r="AE49" s="1"/>
      <c r="AF49" s="19">
        <f t="shared" si="2"/>
        <v>0</v>
      </c>
      <c r="AG49" s="1"/>
    </row>
    <row r="50" spans="1:35">
      <c r="A50" s="1"/>
      <c r="B50" s="2"/>
      <c r="C50" s="1">
        <f t="shared" si="3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>
        <f t="shared" si="4"/>
        <v>0</v>
      </c>
      <c r="AC50" s="1"/>
      <c r="AD50" s="1"/>
      <c r="AE50" s="1"/>
      <c r="AF50" s="19">
        <f t="shared" si="2"/>
        <v>0</v>
      </c>
      <c r="AG50" s="1"/>
    </row>
    <row r="51" spans="1:35">
      <c r="A51" s="1"/>
      <c r="B51" s="2"/>
      <c r="C51" s="1">
        <f t="shared" si="3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>
        <f t="shared" si="4"/>
        <v>0</v>
      </c>
      <c r="AC51" s="1"/>
      <c r="AD51" s="1"/>
      <c r="AE51" s="1"/>
      <c r="AF51" s="19">
        <f t="shared" si="2"/>
        <v>0</v>
      </c>
      <c r="AG51" s="1"/>
      <c r="AI51" s="5"/>
    </row>
    <row r="52" spans="1:35">
      <c r="A52" s="1"/>
      <c r="B52" s="2"/>
      <c r="C52" s="1">
        <f t="shared" si="3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>
        <f t="shared" si="4"/>
        <v>0</v>
      </c>
      <c r="AC52" s="1"/>
      <c r="AD52" s="1"/>
      <c r="AE52" s="1"/>
      <c r="AF52" s="19">
        <f t="shared" si="2"/>
        <v>0</v>
      </c>
      <c r="AG52" s="1"/>
    </row>
    <row r="53" spans="1:35">
      <c r="A53" s="1"/>
      <c r="B53" s="2"/>
      <c r="C53" s="1">
        <f t="shared" si="3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>
        <f t="shared" si="4"/>
        <v>0</v>
      </c>
      <c r="AC53" s="1"/>
      <c r="AD53" s="1"/>
      <c r="AE53" s="1"/>
      <c r="AF53" s="19">
        <f t="shared" si="2"/>
        <v>0</v>
      </c>
      <c r="AG53" s="1"/>
    </row>
    <row r="54" spans="1:35">
      <c r="A54" s="1"/>
      <c r="B54" s="2"/>
      <c r="C54" s="1">
        <f t="shared" si="3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>
        <f t="shared" si="4"/>
        <v>0</v>
      </c>
      <c r="AC54" s="1"/>
      <c r="AD54" s="1"/>
      <c r="AE54" s="1"/>
      <c r="AF54" s="19">
        <f t="shared" si="2"/>
        <v>0</v>
      </c>
      <c r="AG54" s="1"/>
    </row>
    <row r="55" spans="1:35">
      <c r="A55" s="1"/>
      <c r="B55" s="3"/>
      <c r="C55" s="1">
        <f t="shared" si="3"/>
        <v>0</v>
      </c>
      <c r="D55" s="6"/>
      <c r="E55" s="6"/>
      <c r="F55" s="6"/>
      <c r="G55" s="6"/>
      <c r="H55" s="6"/>
      <c r="I55" s="6"/>
      <c r="J55" s="6"/>
      <c r="K55" s="8"/>
      <c r="L55" s="8"/>
      <c r="M55" s="8"/>
      <c r="N55" s="8"/>
      <c r="O55" s="8"/>
      <c r="P55" s="8"/>
      <c r="Q55" s="8"/>
      <c r="R55" s="1"/>
      <c r="S55" s="1"/>
      <c r="T55" s="1"/>
      <c r="U55" s="1"/>
      <c r="V55" s="1"/>
      <c r="W55" s="1"/>
      <c r="X55" s="1"/>
      <c r="Y55" s="1"/>
      <c r="Z55" s="1"/>
      <c r="AA55" s="1"/>
      <c r="AB55" s="1">
        <f t="shared" si="4"/>
        <v>0</v>
      </c>
      <c r="AC55" s="1"/>
      <c r="AD55" s="1"/>
      <c r="AE55" s="1"/>
      <c r="AF55" s="19">
        <f t="shared" si="2"/>
        <v>0</v>
      </c>
      <c r="AG55" s="7"/>
      <c r="AI55" s="5"/>
    </row>
    <row r="56" spans="1:35">
      <c r="A56" s="1"/>
      <c r="B56" s="3"/>
      <c r="C56" s="1">
        <f t="shared" si="3"/>
        <v>0</v>
      </c>
      <c r="D56" s="6"/>
      <c r="E56" s="6"/>
      <c r="F56" s="6"/>
      <c r="G56" s="6"/>
      <c r="H56" s="6"/>
      <c r="I56" s="6"/>
      <c r="J56" s="6"/>
      <c r="K56" s="8"/>
      <c r="L56" s="8"/>
      <c r="M56" s="8"/>
      <c r="N56" s="8"/>
      <c r="O56" s="8"/>
      <c r="P56" s="8"/>
      <c r="Q56" s="8"/>
      <c r="R56" s="1"/>
      <c r="S56" s="1"/>
      <c r="T56" s="1"/>
      <c r="U56" s="1"/>
      <c r="V56" s="1"/>
      <c r="W56" s="1"/>
      <c r="X56" s="1"/>
      <c r="Y56" s="1"/>
      <c r="Z56" s="1"/>
      <c r="AA56" s="1"/>
      <c r="AB56" s="1">
        <f t="shared" si="4"/>
        <v>0</v>
      </c>
      <c r="AC56" s="1"/>
      <c r="AD56" s="1"/>
      <c r="AE56" s="1"/>
      <c r="AF56" s="19">
        <f t="shared" si="2"/>
        <v>0</v>
      </c>
      <c r="AG56" s="1"/>
    </row>
    <row r="57" spans="1:35">
      <c r="A57" s="1"/>
      <c r="B57" s="2"/>
      <c r="C57" s="1">
        <f t="shared" si="3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>
        <f t="shared" si="4"/>
        <v>0</v>
      </c>
      <c r="AC57" s="1"/>
      <c r="AD57" s="1"/>
      <c r="AE57" s="1"/>
      <c r="AF57" s="19">
        <f t="shared" si="2"/>
        <v>0</v>
      </c>
      <c r="AG57" s="1"/>
    </row>
    <row r="58" spans="1:35">
      <c r="A58" s="1"/>
      <c r="B58" s="2"/>
      <c r="C58" s="1">
        <f t="shared" si="3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>
        <f t="shared" si="4"/>
        <v>0</v>
      </c>
      <c r="AC58" s="1"/>
      <c r="AD58" s="1"/>
      <c r="AE58" s="1"/>
      <c r="AF58" s="19">
        <f t="shared" si="2"/>
        <v>0</v>
      </c>
      <c r="AG58" s="1"/>
    </row>
    <row r="59" spans="1:35">
      <c r="A59" s="1"/>
      <c r="B59" s="2"/>
      <c r="C59" s="1">
        <f t="shared" si="3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>
        <f t="shared" si="4"/>
        <v>0</v>
      </c>
      <c r="AC59" s="1"/>
      <c r="AD59" s="1"/>
      <c r="AE59" s="1"/>
      <c r="AF59" s="19">
        <f t="shared" si="2"/>
        <v>0</v>
      </c>
      <c r="AG59" s="1"/>
    </row>
    <row r="60" spans="1:35">
      <c r="A60" s="1"/>
      <c r="B60" s="2"/>
      <c r="C60" s="1">
        <f t="shared" si="3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>
        <f t="shared" si="4"/>
        <v>0</v>
      </c>
      <c r="AC60" s="1"/>
      <c r="AD60" s="1"/>
      <c r="AE60" s="1"/>
      <c r="AF60" s="19">
        <f t="shared" si="2"/>
        <v>0</v>
      </c>
      <c r="AG60" s="1"/>
    </row>
    <row r="61" spans="1:35">
      <c r="A61" s="1"/>
      <c r="B61" s="2"/>
      <c r="C61" s="1">
        <f t="shared" si="3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>
        <f t="shared" si="4"/>
        <v>0</v>
      </c>
      <c r="AC61" s="1"/>
      <c r="AD61" s="1"/>
      <c r="AE61" s="1"/>
      <c r="AF61" s="19">
        <f t="shared" si="2"/>
        <v>0</v>
      </c>
      <c r="AG61" s="1"/>
    </row>
    <row r="62" spans="1:35">
      <c r="A62" s="1"/>
      <c r="B62" s="17"/>
      <c r="C62" s="1">
        <f t="shared" si="3"/>
        <v>0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1">
        <f t="shared" si="4"/>
        <v>0</v>
      </c>
      <c r="AC62" s="9"/>
      <c r="AD62" s="9"/>
      <c r="AE62" s="9"/>
      <c r="AF62" s="19">
        <f t="shared" si="2"/>
        <v>0</v>
      </c>
      <c r="AG62" s="9"/>
    </row>
    <row r="63" spans="1:35">
      <c r="A63" s="1"/>
      <c r="B63" s="2"/>
      <c r="C63" s="1">
        <f t="shared" si="3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>
        <f t="shared" si="4"/>
        <v>0</v>
      </c>
      <c r="AC63" s="1"/>
      <c r="AD63" s="1"/>
      <c r="AE63" s="1"/>
      <c r="AF63" s="19">
        <f t="shared" si="2"/>
        <v>0</v>
      </c>
      <c r="AG63" s="1"/>
    </row>
    <row r="64" spans="1:35">
      <c r="A64" s="1"/>
      <c r="B64" s="2"/>
      <c r="C64" s="1">
        <f t="shared" si="3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>
        <f t="shared" si="4"/>
        <v>0</v>
      </c>
      <c r="AC64" s="1"/>
      <c r="AD64" s="1"/>
      <c r="AE64" s="1"/>
      <c r="AF64" s="19">
        <f t="shared" si="2"/>
        <v>0</v>
      </c>
      <c r="AG64" s="1"/>
      <c r="AI64" s="5"/>
    </row>
    <row r="65" spans="1:33">
      <c r="A65" s="1"/>
      <c r="B65" s="2"/>
      <c r="C65" s="1">
        <f t="shared" si="3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>
        <f t="shared" si="4"/>
        <v>0</v>
      </c>
      <c r="AC65" s="1"/>
      <c r="AD65" s="1"/>
      <c r="AE65" s="1"/>
      <c r="AF65" s="19">
        <f t="shared" si="2"/>
        <v>0</v>
      </c>
      <c r="AG65" s="1"/>
    </row>
    <row r="66" spans="1:33">
      <c r="A66" s="1"/>
      <c r="B66" s="2"/>
      <c r="C66" s="1">
        <f t="shared" ref="C66:C97" si="5">(D66+H66+L66+P66+T66+X66)</f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>
        <f t="shared" si="4"/>
        <v>0</v>
      </c>
      <c r="AC66" s="1"/>
      <c r="AD66" s="1"/>
      <c r="AE66" s="1"/>
      <c r="AF66" s="19">
        <f t="shared" si="2"/>
        <v>0</v>
      </c>
      <c r="AG66" s="1"/>
    </row>
    <row r="67" spans="1:33">
      <c r="A67" s="2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V33"/>
  <sheetViews>
    <sheetView tabSelected="1" workbookViewId="0">
      <selection activeCell="C26" sqref="C26"/>
    </sheetView>
  </sheetViews>
  <sheetFormatPr defaultRowHeight="15"/>
  <cols>
    <col min="2" max="2" width="27" customWidth="1"/>
    <col min="4" max="4" width="42" customWidth="1"/>
  </cols>
  <sheetData>
    <row r="1" spans="1:230" ht="36.75">
      <c r="A1" s="4" t="s">
        <v>26</v>
      </c>
      <c r="B1" s="4" t="s">
        <v>0</v>
      </c>
      <c r="C1" s="4" t="s">
        <v>42</v>
      </c>
      <c r="D1" s="4" t="s">
        <v>1</v>
      </c>
      <c r="E1" s="4" t="s">
        <v>2</v>
      </c>
    </row>
    <row r="2" spans="1:230" s="13" customFormat="1">
      <c r="A2" s="12"/>
      <c r="B2" s="2" t="s">
        <v>114</v>
      </c>
      <c r="C2" s="1">
        <v>10.35</v>
      </c>
      <c r="D2" s="12"/>
      <c r="E2" s="12"/>
    </row>
    <row r="3" spans="1:230" s="13" customFormat="1">
      <c r="A3" s="1"/>
      <c r="B3" s="2" t="s">
        <v>120</v>
      </c>
      <c r="C3" s="1">
        <v>8.75</v>
      </c>
      <c r="D3" s="1"/>
      <c r="E3" s="10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</row>
    <row r="4" spans="1:230" s="13" customFormat="1">
      <c r="A4" s="1"/>
      <c r="B4" s="2" t="s">
        <v>121</v>
      </c>
      <c r="C4" s="1">
        <v>1.1000000000000001</v>
      </c>
      <c r="D4" s="1"/>
      <c r="E4" s="10"/>
      <c r="F4"/>
      <c r="G4" s="5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</row>
    <row r="5" spans="1:230" s="13" customFormat="1">
      <c r="A5" s="1"/>
      <c r="B5" s="2"/>
      <c r="C5" s="1"/>
      <c r="D5" s="1"/>
      <c r="E5" s="10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</row>
    <row r="6" spans="1:230" s="13" customFormat="1">
      <c r="A6" s="1"/>
      <c r="B6" s="2"/>
      <c r="C6" s="1"/>
      <c r="D6" s="1"/>
      <c r="E6" s="10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</row>
    <row r="7" spans="1:230" s="13" customFormat="1">
      <c r="A7" s="12"/>
      <c r="B7" s="12" t="s">
        <v>53</v>
      </c>
      <c r="C7" s="12">
        <f>SUM(C2:C6)</f>
        <v>20.200000000000003</v>
      </c>
      <c r="D7" s="12"/>
      <c r="E7" s="12"/>
    </row>
    <row r="8" spans="1:230" s="13" customFormat="1">
      <c r="A8" s="12"/>
      <c r="B8" s="12"/>
      <c r="C8" s="12"/>
      <c r="D8" s="12"/>
      <c r="E8" s="12"/>
    </row>
    <row r="9" spans="1:230" s="13" customFormat="1">
      <c r="A9" s="12"/>
      <c r="B9" s="2"/>
      <c r="C9" s="2"/>
      <c r="D9" s="12"/>
      <c r="E9" s="12"/>
    </row>
    <row r="10" spans="1:230">
      <c r="A10" s="1"/>
      <c r="B10" s="2" t="s">
        <v>113</v>
      </c>
      <c r="C10" s="1">
        <v>10.55</v>
      </c>
      <c r="D10" s="1"/>
      <c r="E10" s="10"/>
      <c r="G10" s="5"/>
    </row>
    <row r="11" spans="1:230">
      <c r="A11" s="1"/>
      <c r="B11" s="2" t="s">
        <v>122</v>
      </c>
      <c r="C11" s="1">
        <v>8.25</v>
      </c>
      <c r="D11" s="1"/>
      <c r="E11" s="10"/>
    </row>
    <row r="12" spans="1:230">
      <c r="A12" s="1"/>
      <c r="B12" s="2" t="s">
        <v>123</v>
      </c>
      <c r="C12" s="1">
        <v>6.6</v>
      </c>
      <c r="D12" s="1"/>
      <c r="E12" s="10"/>
    </row>
    <row r="13" spans="1:230">
      <c r="A13" s="1"/>
      <c r="B13" s="2"/>
      <c r="C13" s="1"/>
      <c r="D13" s="1"/>
      <c r="E13" s="10"/>
    </row>
    <row r="14" spans="1:230">
      <c r="B14" s="16" t="s">
        <v>52</v>
      </c>
      <c r="C14" s="12">
        <f>SUM(C9:C13)</f>
        <v>25.4</v>
      </c>
    </row>
    <row r="16" spans="1:230">
      <c r="A16" s="1"/>
      <c r="B16" s="2" t="s">
        <v>103</v>
      </c>
      <c r="C16" s="1">
        <v>11.45</v>
      </c>
      <c r="D16" s="1"/>
      <c r="E16" s="10"/>
    </row>
    <row r="17" spans="1:7">
      <c r="A17" s="1"/>
      <c r="B17" s="2" t="s">
        <v>117</v>
      </c>
      <c r="C17" s="1">
        <v>5.65</v>
      </c>
      <c r="D17" s="1"/>
      <c r="E17" s="10"/>
    </row>
    <row r="18" spans="1:7">
      <c r="A18" s="1"/>
      <c r="B18" s="2" t="s">
        <v>118</v>
      </c>
      <c r="C18" s="1">
        <v>1.05</v>
      </c>
      <c r="D18" s="1"/>
      <c r="E18" s="10"/>
    </row>
    <row r="19" spans="1:7">
      <c r="A19" s="1"/>
      <c r="B19" s="2"/>
      <c r="C19" s="1"/>
      <c r="D19" s="1"/>
      <c r="E19" s="10"/>
    </row>
    <row r="20" spans="1:7">
      <c r="B20" s="15" t="s">
        <v>51</v>
      </c>
      <c r="C20" s="14">
        <f>SUM(C16:C19)</f>
        <v>18.150000000000002</v>
      </c>
    </row>
    <row r="22" spans="1:7">
      <c r="A22" s="1"/>
      <c r="B22" s="2" t="s">
        <v>110</v>
      </c>
      <c r="C22" s="1">
        <v>11.55</v>
      </c>
      <c r="D22" s="1"/>
      <c r="E22" s="10"/>
      <c r="G22" s="5"/>
    </row>
    <row r="23" spans="1:7">
      <c r="A23" s="1"/>
      <c r="B23" s="2" t="s">
        <v>116</v>
      </c>
      <c r="C23" s="1">
        <v>9.3000000000000007</v>
      </c>
      <c r="D23" s="1"/>
      <c r="E23" s="10"/>
    </row>
    <row r="24" spans="1:7">
      <c r="A24" s="1"/>
      <c r="B24" s="2" t="s">
        <v>115</v>
      </c>
      <c r="C24" s="1">
        <v>9.1</v>
      </c>
      <c r="D24" s="1"/>
      <c r="E24" s="10"/>
      <c r="G24" s="5"/>
    </row>
    <row r="25" spans="1:7">
      <c r="A25" s="1"/>
      <c r="B25" s="2"/>
      <c r="C25" s="1"/>
      <c r="D25" s="1"/>
      <c r="E25" s="10"/>
    </row>
    <row r="26" spans="1:7">
      <c r="B26" s="15" t="s">
        <v>54</v>
      </c>
      <c r="C26" s="14">
        <f>SUM(C22:C25)</f>
        <v>29.950000000000003</v>
      </c>
    </row>
    <row r="27" spans="1:7" ht="17.45" customHeight="1"/>
    <row r="29" spans="1:7">
      <c r="A29" s="1"/>
      <c r="B29" s="2" t="s">
        <v>109</v>
      </c>
      <c r="C29" s="1">
        <v>10.85</v>
      </c>
      <c r="D29" s="1"/>
      <c r="E29" s="10"/>
      <c r="G29" s="5"/>
    </row>
    <row r="30" spans="1:7">
      <c r="A30" s="1"/>
      <c r="B30" s="2" t="s">
        <v>131</v>
      </c>
      <c r="C30" s="1">
        <v>3.6</v>
      </c>
      <c r="D30" s="1"/>
      <c r="E30" s="10"/>
    </row>
    <row r="31" spans="1:7">
      <c r="A31" s="1"/>
      <c r="B31" s="2" t="s">
        <v>111</v>
      </c>
      <c r="C31" s="1">
        <v>0</v>
      </c>
      <c r="D31" s="1"/>
      <c r="E31" s="10"/>
    </row>
    <row r="32" spans="1:7">
      <c r="A32" s="1"/>
      <c r="B32" s="2"/>
      <c r="C32" s="1"/>
      <c r="D32" s="1"/>
      <c r="E32" s="10"/>
    </row>
    <row r="33" spans="2:3">
      <c r="B33" s="15" t="s">
        <v>67</v>
      </c>
      <c r="C33" s="14">
        <f>SUM(C29:C32)</f>
        <v>14.45</v>
      </c>
    </row>
  </sheetData>
  <phoneticPr fontId="0" type="noConversion"/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V31"/>
  <sheetViews>
    <sheetView topLeftCell="A16" workbookViewId="0">
      <selection activeCell="B27" sqref="B27:D30"/>
    </sheetView>
  </sheetViews>
  <sheetFormatPr defaultRowHeight="15"/>
  <cols>
    <col min="2" max="2" width="27" customWidth="1"/>
    <col min="4" max="4" width="42" customWidth="1"/>
  </cols>
  <sheetData>
    <row r="1" spans="1:230" ht="24.75">
      <c r="A1" s="4" t="s">
        <v>26</v>
      </c>
      <c r="B1" s="4" t="s">
        <v>0</v>
      </c>
      <c r="C1" s="4" t="s">
        <v>55</v>
      </c>
      <c r="D1" s="4" t="s">
        <v>1</v>
      </c>
      <c r="E1" s="4" t="s">
        <v>2</v>
      </c>
    </row>
    <row r="2" spans="1:230" s="13" customFormat="1">
      <c r="A2" s="12"/>
      <c r="B2" s="2"/>
      <c r="C2" s="1"/>
      <c r="D2" s="12"/>
      <c r="E2" s="12"/>
    </row>
    <row r="3" spans="1:230" s="13" customFormat="1">
      <c r="A3" s="1"/>
      <c r="B3" s="2"/>
      <c r="C3" s="1"/>
      <c r="D3" s="1"/>
      <c r="E3" s="10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</row>
    <row r="4" spans="1:230" s="13" customFormat="1">
      <c r="A4" s="1"/>
      <c r="B4" s="2"/>
      <c r="C4" s="1"/>
      <c r="D4" s="1"/>
      <c r="E4" s="10"/>
      <c r="F4"/>
      <c r="G4" s="5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</row>
    <row r="5" spans="1:230" s="13" customFormat="1">
      <c r="A5" s="1"/>
      <c r="B5" s="2"/>
      <c r="C5" s="1"/>
      <c r="D5" s="1"/>
      <c r="E5" s="10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</row>
    <row r="6" spans="1:230" s="13" customFormat="1">
      <c r="A6" s="12"/>
      <c r="B6" s="12" t="s">
        <v>53</v>
      </c>
      <c r="C6" s="12">
        <f>SUM(C2:C5)</f>
        <v>0</v>
      </c>
      <c r="D6" s="12"/>
      <c r="E6" s="12"/>
    </row>
    <row r="7" spans="1:230" s="13" customFormat="1">
      <c r="A7" s="12"/>
      <c r="B7" s="12"/>
      <c r="C7" s="12"/>
      <c r="D7" s="12"/>
      <c r="E7" s="12"/>
    </row>
    <row r="8" spans="1:230">
      <c r="A8" s="1"/>
      <c r="B8" s="2"/>
      <c r="C8" s="1"/>
      <c r="D8" s="1"/>
      <c r="E8" s="10"/>
      <c r="G8" s="5"/>
    </row>
    <row r="9" spans="1:230">
      <c r="A9" s="1"/>
      <c r="B9" s="2"/>
      <c r="C9" s="1"/>
      <c r="D9" s="1"/>
      <c r="E9" s="10"/>
    </row>
    <row r="10" spans="1:230">
      <c r="A10" s="1"/>
      <c r="B10" s="2"/>
      <c r="C10" s="1"/>
      <c r="D10" s="1"/>
      <c r="E10" s="10"/>
    </row>
    <row r="11" spans="1:230">
      <c r="A11" s="1"/>
      <c r="B11" s="2"/>
      <c r="C11" s="1"/>
      <c r="D11" s="1"/>
      <c r="E11" s="10"/>
    </row>
    <row r="12" spans="1:230">
      <c r="B12" s="16" t="s">
        <v>52</v>
      </c>
      <c r="C12" s="14">
        <f>SUM(C8:C11)</f>
        <v>0</v>
      </c>
    </row>
    <row r="14" spans="1:230">
      <c r="A14" s="1"/>
      <c r="B14" s="2"/>
      <c r="C14" s="1"/>
      <c r="D14" s="1"/>
      <c r="E14" s="10"/>
    </row>
    <row r="15" spans="1:230">
      <c r="A15" s="1"/>
      <c r="B15" s="2"/>
      <c r="C15" s="1"/>
      <c r="D15" s="1"/>
      <c r="E15" s="10"/>
    </row>
    <row r="16" spans="1:230">
      <c r="A16" s="1"/>
      <c r="B16" s="2"/>
      <c r="C16" s="1"/>
      <c r="D16" s="1"/>
      <c r="E16" s="10"/>
    </row>
    <row r="17" spans="1:7">
      <c r="A17" s="1"/>
      <c r="B17" s="2"/>
      <c r="C17" s="1"/>
      <c r="D17" s="1"/>
      <c r="E17" s="10"/>
    </row>
    <row r="18" spans="1:7">
      <c r="B18" s="15" t="s">
        <v>51</v>
      </c>
      <c r="C18" s="14">
        <f>SUM(C14:C17)</f>
        <v>0</v>
      </c>
    </row>
    <row r="20" spans="1:7">
      <c r="A20" s="1"/>
      <c r="B20" s="2"/>
      <c r="C20" s="1"/>
      <c r="D20" s="1"/>
      <c r="E20" s="10"/>
      <c r="G20" s="5"/>
    </row>
    <row r="21" spans="1:7">
      <c r="A21" s="1"/>
      <c r="B21" s="2"/>
      <c r="C21" s="1"/>
      <c r="D21" s="1"/>
      <c r="E21" s="10"/>
    </row>
    <row r="22" spans="1:7">
      <c r="A22" s="1"/>
      <c r="B22" s="2"/>
      <c r="C22" s="1"/>
      <c r="D22" s="1"/>
      <c r="E22" s="10"/>
      <c r="G22" s="5"/>
    </row>
    <row r="23" spans="1:7">
      <c r="A23" s="1"/>
      <c r="B23" s="2"/>
      <c r="C23" s="1"/>
      <c r="D23" s="1"/>
      <c r="E23" s="10"/>
    </row>
    <row r="24" spans="1:7">
      <c r="B24" s="15" t="s">
        <v>54</v>
      </c>
      <c r="C24" s="14">
        <f>SUM(C20:C23)</f>
        <v>0</v>
      </c>
    </row>
    <row r="26" spans="1:7">
      <c r="D26" s="17"/>
    </row>
    <row r="27" spans="1:7">
      <c r="A27" s="1"/>
      <c r="B27" s="2"/>
      <c r="C27" s="1"/>
      <c r="D27" s="17"/>
      <c r="E27" s="10"/>
      <c r="G27" s="5"/>
    </row>
    <row r="28" spans="1:7">
      <c r="A28" s="1"/>
      <c r="B28" s="2"/>
      <c r="C28" s="1"/>
      <c r="D28" s="17"/>
      <c r="E28" s="10"/>
    </row>
    <row r="29" spans="1:7">
      <c r="A29" s="1"/>
      <c r="B29" s="2"/>
      <c r="C29" s="1"/>
      <c r="D29" s="17"/>
      <c r="E29" s="10"/>
    </row>
    <row r="30" spans="1:7">
      <c r="A30" s="1"/>
      <c r="B30" s="2"/>
      <c r="C30" s="1"/>
      <c r="D30" s="17"/>
      <c r="E30" s="10"/>
    </row>
    <row r="31" spans="1:7">
      <c r="B31" s="15" t="s">
        <v>67</v>
      </c>
      <c r="C31" s="14">
        <f>SUM(C27:C30)</f>
        <v>0</v>
      </c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T31"/>
  <sheetViews>
    <sheetView topLeftCell="A19" workbookViewId="0">
      <selection activeCell="C27" sqref="C27:C30"/>
    </sheetView>
  </sheetViews>
  <sheetFormatPr defaultRowHeight="15"/>
  <cols>
    <col min="1" max="1" width="27" customWidth="1"/>
    <col min="3" max="3" width="42" customWidth="1"/>
  </cols>
  <sheetData>
    <row r="1" spans="1:228" ht="24.75">
      <c r="A1" s="4" t="s">
        <v>0</v>
      </c>
      <c r="B1" s="4" t="s">
        <v>80</v>
      </c>
      <c r="C1" s="4" t="s">
        <v>1</v>
      </c>
    </row>
    <row r="2" spans="1:228" s="13" customFormat="1">
      <c r="A2" s="2"/>
      <c r="B2" s="1"/>
      <c r="C2" s="1"/>
    </row>
    <row r="3" spans="1:228" s="13" customFormat="1">
      <c r="A3" s="2"/>
      <c r="B3" s="1"/>
      <c r="C3" s="1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</row>
    <row r="4" spans="1:228" s="13" customFormat="1">
      <c r="A4" s="2"/>
      <c r="B4" s="1"/>
      <c r="C4" s="1"/>
      <c r="D4"/>
      <c r="E4" s="5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</row>
    <row r="5" spans="1:228" s="13" customFormat="1">
      <c r="A5" s="1"/>
      <c r="B5" s="2"/>
      <c r="C5" s="1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</row>
    <row r="6" spans="1:228" s="13" customFormat="1">
      <c r="A6" s="12" t="s">
        <v>53</v>
      </c>
      <c r="B6" s="12">
        <f>SUM(B2+B3+B4+B5)</f>
        <v>0</v>
      </c>
      <c r="C6" s="12"/>
    </row>
    <row r="7" spans="1:228" s="13" customFormat="1">
      <c r="A7" s="12"/>
      <c r="B7" s="12"/>
      <c r="C7" s="12"/>
    </row>
    <row r="8" spans="1:228">
      <c r="A8" s="2"/>
      <c r="B8" s="1"/>
      <c r="C8" s="1"/>
      <c r="E8" s="5"/>
    </row>
    <row r="9" spans="1:228">
      <c r="A9" s="2"/>
      <c r="B9" s="1"/>
      <c r="C9" s="1"/>
    </row>
    <row r="10" spans="1:228">
      <c r="A10" s="2"/>
      <c r="B10" s="1"/>
      <c r="C10" s="1"/>
    </row>
    <row r="11" spans="1:228">
      <c r="A11" s="2"/>
      <c r="B11" s="1"/>
      <c r="C11" s="1"/>
    </row>
    <row r="12" spans="1:228">
      <c r="A12" s="16" t="s">
        <v>52</v>
      </c>
      <c r="B12" s="12">
        <f>SUM(B8+B9+B10+B11)</f>
        <v>0</v>
      </c>
      <c r="C12" s="14"/>
    </row>
    <row r="14" spans="1:228">
      <c r="A14" s="2"/>
      <c r="B14" s="1"/>
      <c r="C14" s="1"/>
    </row>
    <row r="15" spans="1:228">
      <c r="A15" s="2"/>
      <c r="B15" s="1"/>
      <c r="C15" s="1"/>
    </row>
    <row r="16" spans="1:228">
      <c r="A16" s="2"/>
      <c r="B16" s="1"/>
      <c r="C16" s="1"/>
    </row>
    <row r="17" spans="1:5">
      <c r="A17" s="2"/>
      <c r="B17" s="1"/>
      <c r="C17" s="1"/>
    </row>
    <row r="18" spans="1:5">
      <c r="A18" s="15" t="s">
        <v>51</v>
      </c>
      <c r="B18" s="12">
        <f>SUM(B14+B15+B16+B17)</f>
        <v>0</v>
      </c>
      <c r="C18" s="14"/>
    </row>
    <row r="20" spans="1:5">
      <c r="A20" s="2"/>
      <c r="B20" s="1"/>
      <c r="C20" s="1"/>
      <c r="E20" s="5"/>
    </row>
    <row r="21" spans="1:5">
      <c r="A21" s="2"/>
      <c r="B21" s="1"/>
      <c r="C21" s="1"/>
    </row>
    <row r="22" spans="1:5">
      <c r="A22" s="2"/>
      <c r="B22" s="1"/>
      <c r="C22" s="1"/>
      <c r="E22" s="5"/>
    </row>
    <row r="23" spans="1:5">
      <c r="A23" s="2"/>
      <c r="B23" s="1"/>
      <c r="C23" s="1"/>
    </row>
    <row r="24" spans="1:5">
      <c r="A24" s="15" t="s">
        <v>54</v>
      </c>
      <c r="B24" s="12">
        <f>SUM(B20+B21+B22+B23)</f>
        <v>0</v>
      </c>
      <c r="C24" s="14"/>
    </row>
    <row r="27" spans="1:5">
      <c r="A27" s="2"/>
      <c r="B27" s="1"/>
      <c r="C27" s="1"/>
      <c r="E27" s="5"/>
    </row>
    <row r="28" spans="1:5">
      <c r="A28" s="2"/>
      <c r="B28" s="1"/>
      <c r="C28" s="1"/>
    </row>
    <row r="29" spans="1:5">
      <c r="A29" s="2"/>
      <c r="B29" s="1"/>
      <c r="C29" s="1"/>
    </row>
    <row r="30" spans="1:5">
      <c r="A30" s="2"/>
      <c r="B30" s="1"/>
      <c r="C30" s="1"/>
    </row>
    <row r="31" spans="1:5">
      <c r="A31" s="15" t="s">
        <v>67</v>
      </c>
      <c r="B31" s="12">
        <f>SUM(B27+B28+B29+B30)</f>
        <v>0</v>
      </c>
      <c r="C31" s="14"/>
    </row>
  </sheetData>
  <phoneticPr fontId="5" type="noConversion"/>
  <pageMargins left="0.75" right="0.75" top="1" bottom="1" header="0.5" footer="0.5"/>
  <pageSetup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V32"/>
  <sheetViews>
    <sheetView topLeftCell="A22" workbookViewId="0">
      <selection activeCell="B28" sqref="B28:C31"/>
    </sheetView>
  </sheetViews>
  <sheetFormatPr defaultRowHeight="15"/>
  <cols>
    <col min="2" max="2" width="27" customWidth="1"/>
    <col min="4" max="4" width="42" customWidth="1"/>
  </cols>
  <sheetData>
    <row r="1" spans="1:230" ht="24.75">
      <c r="A1" s="4" t="s">
        <v>26</v>
      </c>
      <c r="B1" s="4" t="s">
        <v>0</v>
      </c>
      <c r="C1" s="4" t="s">
        <v>46</v>
      </c>
      <c r="D1" s="4" t="s">
        <v>1</v>
      </c>
      <c r="E1" s="4" t="s">
        <v>2</v>
      </c>
    </row>
    <row r="2" spans="1:230" s="13" customFormat="1">
      <c r="A2" s="12"/>
      <c r="B2" s="12"/>
      <c r="C2" s="12"/>
      <c r="D2" s="12"/>
      <c r="E2" s="12"/>
    </row>
    <row r="3" spans="1:230" s="13" customFormat="1">
      <c r="A3" s="1"/>
      <c r="B3" s="2"/>
      <c r="C3" s="1"/>
      <c r="D3" s="1" t="s">
        <v>14</v>
      </c>
      <c r="E3" s="10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</row>
    <row r="4" spans="1:230" s="13" customFormat="1">
      <c r="A4" s="1"/>
      <c r="B4" s="2"/>
      <c r="C4" s="1"/>
      <c r="D4" s="1" t="s">
        <v>14</v>
      </c>
      <c r="E4" s="10"/>
      <c r="F4"/>
      <c r="G4" s="5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</row>
    <row r="5" spans="1:230" s="13" customFormat="1">
      <c r="A5" s="1"/>
      <c r="B5" s="2"/>
      <c r="C5" s="1"/>
      <c r="D5" s="1" t="s">
        <v>14</v>
      </c>
      <c r="E5" s="10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</row>
    <row r="6" spans="1:230" s="13" customFormat="1">
      <c r="A6" s="1"/>
      <c r="B6" s="2"/>
      <c r="C6" s="1"/>
      <c r="D6" s="1"/>
      <c r="E6" s="10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</row>
    <row r="7" spans="1:230" s="13" customFormat="1">
      <c r="A7" s="12"/>
      <c r="B7" s="12" t="s">
        <v>53</v>
      </c>
      <c r="C7" s="12">
        <f>SUM(C3:C6)</f>
        <v>0</v>
      </c>
      <c r="D7" s="12"/>
      <c r="E7" s="12"/>
    </row>
    <row r="8" spans="1:230" s="13" customFormat="1">
      <c r="A8" s="12"/>
      <c r="B8" s="12"/>
      <c r="C8" s="12"/>
      <c r="D8" s="12"/>
      <c r="E8" s="12"/>
    </row>
    <row r="9" spans="1:230">
      <c r="A9" s="1"/>
      <c r="B9" s="2"/>
      <c r="C9" s="1"/>
      <c r="D9" s="1" t="s">
        <v>8</v>
      </c>
      <c r="E9" s="10"/>
      <c r="G9" s="5"/>
    </row>
    <row r="10" spans="1:230">
      <c r="A10" s="1"/>
      <c r="B10" s="2"/>
      <c r="C10" s="1"/>
      <c r="D10" s="1" t="s">
        <v>8</v>
      </c>
      <c r="E10" s="10"/>
    </row>
    <row r="11" spans="1:230">
      <c r="A11" s="1"/>
      <c r="B11" s="2"/>
      <c r="C11" s="1"/>
      <c r="D11" s="1" t="s">
        <v>8</v>
      </c>
      <c r="E11" s="10"/>
    </row>
    <row r="12" spans="1:230">
      <c r="A12" s="1"/>
      <c r="B12" s="2"/>
      <c r="C12" s="1"/>
      <c r="D12" s="1" t="s">
        <v>8</v>
      </c>
      <c r="E12" s="10"/>
    </row>
    <row r="13" spans="1:230">
      <c r="B13" s="16" t="s">
        <v>52</v>
      </c>
      <c r="C13" s="14">
        <f>SUM(C9:C12)</f>
        <v>0</v>
      </c>
    </row>
    <row r="15" spans="1:230">
      <c r="A15" s="1"/>
      <c r="B15" s="2"/>
      <c r="C15" s="1"/>
      <c r="D15" s="1" t="s">
        <v>7</v>
      </c>
      <c r="E15" s="10"/>
    </row>
    <row r="16" spans="1:230">
      <c r="A16" s="1"/>
      <c r="B16" s="2"/>
      <c r="C16" s="1"/>
      <c r="D16" s="1" t="s">
        <v>7</v>
      </c>
      <c r="E16" s="10"/>
    </row>
    <row r="17" spans="1:7">
      <c r="A17" s="1"/>
      <c r="B17" s="2"/>
      <c r="C17" s="1"/>
      <c r="D17" s="1" t="s">
        <v>7</v>
      </c>
      <c r="E17" s="10"/>
    </row>
    <row r="18" spans="1:7">
      <c r="A18" s="1"/>
      <c r="B18" s="2"/>
      <c r="C18" s="1"/>
      <c r="D18" s="1" t="s">
        <v>7</v>
      </c>
      <c r="E18" s="10"/>
    </row>
    <row r="19" spans="1:7">
      <c r="B19" s="15" t="s">
        <v>51</v>
      </c>
      <c r="C19" s="14">
        <f>SUM(C15:C18)</f>
        <v>0</v>
      </c>
    </row>
    <row r="21" spans="1:7">
      <c r="A21" s="1"/>
      <c r="B21" s="2"/>
      <c r="C21" s="1"/>
      <c r="D21" s="1" t="s">
        <v>4</v>
      </c>
      <c r="E21" s="10"/>
      <c r="G21" s="5"/>
    </row>
    <row r="22" spans="1:7">
      <c r="A22" s="1"/>
      <c r="B22" s="2"/>
      <c r="C22" s="1"/>
      <c r="D22" s="1" t="s">
        <v>4</v>
      </c>
      <c r="E22" s="10"/>
    </row>
    <row r="23" spans="1:7">
      <c r="A23" s="1"/>
      <c r="B23" s="2"/>
      <c r="C23" s="1"/>
      <c r="D23" s="1" t="s">
        <v>4</v>
      </c>
      <c r="E23" s="10"/>
      <c r="G23" s="5"/>
    </row>
    <row r="24" spans="1:7">
      <c r="A24" s="1"/>
      <c r="B24" s="2"/>
      <c r="C24" s="1"/>
      <c r="D24" s="1" t="s">
        <v>4</v>
      </c>
      <c r="E24" s="10"/>
    </row>
    <row r="25" spans="1:7">
      <c r="B25" s="15" t="s">
        <v>54</v>
      </c>
      <c r="C25" s="14">
        <f>SUM(C21:C24)</f>
        <v>0</v>
      </c>
    </row>
    <row r="28" spans="1:7">
      <c r="A28" s="1"/>
      <c r="B28" s="2"/>
      <c r="C28" s="1"/>
      <c r="D28" s="1" t="s">
        <v>68</v>
      </c>
      <c r="E28" s="10"/>
      <c r="G28" s="5"/>
    </row>
    <row r="29" spans="1:7">
      <c r="A29" s="1"/>
      <c r="B29" s="2"/>
      <c r="C29" s="1"/>
      <c r="D29" s="1" t="s">
        <v>68</v>
      </c>
      <c r="E29" s="10"/>
    </row>
    <row r="30" spans="1:7">
      <c r="A30" s="1"/>
      <c r="B30" s="2"/>
      <c r="C30" s="1"/>
      <c r="D30" s="1" t="s">
        <v>68</v>
      </c>
      <c r="E30" s="10"/>
    </row>
    <row r="31" spans="1:7">
      <c r="A31" s="1"/>
      <c r="B31" s="2"/>
      <c r="C31" s="1"/>
      <c r="D31" s="1" t="s">
        <v>68</v>
      </c>
      <c r="E31" s="10"/>
    </row>
    <row r="32" spans="1:7">
      <c r="B32" s="15" t="s">
        <v>67</v>
      </c>
      <c r="C32" s="14">
        <f>SUM(C28:C31)</f>
        <v>0</v>
      </c>
    </row>
  </sheetData>
  <phoneticPr fontId="5" type="noConversion"/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V32"/>
  <sheetViews>
    <sheetView workbookViewId="0">
      <selection activeCell="B3" sqref="B3:C6"/>
    </sheetView>
  </sheetViews>
  <sheetFormatPr defaultRowHeight="15"/>
  <cols>
    <col min="2" max="2" width="27" customWidth="1"/>
    <col min="4" max="4" width="42" customWidth="1"/>
  </cols>
  <sheetData>
    <row r="1" spans="1:230" ht="24.75">
      <c r="A1" s="4" t="s">
        <v>26</v>
      </c>
      <c r="B1" s="4" t="s">
        <v>0</v>
      </c>
      <c r="C1" s="4" t="s">
        <v>36</v>
      </c>
      <c r="D1" s="4" t="s">
        <v>1</v>
      </c>
      <c r="E1" s="4" t="s">
        <v>2</v>
      </c>
    </row>
    <row r="2" spans="1:230" s="13" customFormat="1">
      <c r="A2" s="12"/>
      <c r="B2" s="12"/>
      <c r="C2" s="12"/>
      <c r="D2" s="12"/>
      <c r="E2" s="12"/>
    </row>
    <row r="3" spans="1:230" s="13" customFormat="1">
      <c r="A3" s="1"/>
      <c r="B3" s="2"/>
      <c r="C3" s="1"/>
      <c r="D3" s="1" t="s">
        <v>14</v>
      </c>
      <c r="E3" s="10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</row>
    <row r="4" spans="1:230" s="13" customFormat="1">
      <c r="A4" s="1"/>
      <c r="B4" s="2"/>
      <c r="C4" s="1"/>
      <c r="D4" s="1" t="s">
        <v>14</v>
      </c>
      <c r="E4" s="10"/>
      <c r="F4"/>
      <c r="G4" s="5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</row>
    <row r="5" spans="1:230" s="13" customFormat="1">
      <c r="A5" s="1"/>
      <c r="B5" s="2"/>
      <c r="C5" s="1"/>
      <c r="D5" s="1" t="s">
        <v>14</v>
      </c>
      <c r="E5" s="10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</row>
    <row r="6" spans="1:230" s="13" customFormat="1">
      <c r="A6" s="1"/>
      <c r="B6" s="2"/>
      <c r="C6" s="1"/>
      <c r="D6" s="1"/>
      <c r="E6" s="10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</row>
    <row r="7" spans="1:230" s="13" customFormat="1">
      <c r="A7" s="12"/>
      <c r="B7" s="12" t="s">
        <v>53</v>
      </c>
      <c r="C7" s="12">
        <f>SUM(C3:C6)</f>
        <v>0</v>
      </c>
      <c r="D7" s="12"/>
      <c r="E7" s="12"/>
    </row>
    <row r="8" spans="1:230" s="13" customFormat="1">
      <c r="A8" s="12"/>
      <c r="B8" s="12"/>
      <c r="C8" s="12"/>
      <c r="D8" s="12"/>
      <c r="E8" s="12"/>
    </row>
    <row r="9" spans="1:230">
      <c r="A9" s="1"/>
      <c r="B9" s="2"/>
      <c r="C9" s="1"/>
      <c r="D9" s="1" t="s">
        <v>8</v>
      </c>
      <c r="E9" s="10"/>
      <c r="G9" s="5"/>
    </row>
    <row r="10" spans="1:230">
      <c r="A10" s="1"/>
      <c r="B10" s="2"/>
      <c r="C10" s="1"/>
      <c r="D10" s="1" t="s">
        <v>8</v>
      </c>
      <c r="E10" s="10"/>
    </row>
    <row r="11" spans="1:230">
      <c r="A11" s="1"/>
      <c r="B11" s="2"/>
      <c r="C11" s="1"/>
      <c r="D11" s="1" t="s">
        <v>8</v>
      </c>
      <c r="E11" s="10"/>
    </row>
    <row r="12" spans="1:230">
      <c r="A12" s="1"/>
      <c r="B12" s="2"/>
      <c r="C12" s="1"/>
      <c r="D12" s="1" t="s">
        <v>8</v>
      </c>
      <c r="E12" s="10"/>
    </row>
    <row r="13" spans="1:230">
      <c r="B13" s="16" t="s">
        <v>52</v>
      </c>
      <c r="C13" s="14">
        <f>SUM(C9:C12)</f>
        <v>0</v>
      </c>
    </row>
    <row r="15" spans="1:230">
      <c r="A15" s="1"/>
      <c r="B15" s="2"/>
      <c r="C15" s="1"/>
      <c r="D15" s="1" t="s">
        <v>7</v>
      </c>
      <c r="E15" s="10"/>
    </row>
    <row r="16" spans="1:230">
      <c r="A16" s="1"/>
      <c r="B16" s="2"/>
      <c r="C16" s="1"/>
      <c r="D16" s="1" t="s">
        <v>7</v>
      </c>
      <c r="E16" s="10"/>
    </row>
    <row r="17" spans="1:7">
      <c r="A17" s="1"/>
      <c r="B17" s="2"/>
      <c r="C17" s="1"/>
      <c r="D17" s="1" t="s">
        <v>7</v>
      </c>
      <c r="E17" s="10"/>
    </row>
    <row r="18" spans="1:7">
      <c r="A18" s="1"/>
      <c r="B18" s="2"/>
      <c r="C18" s="1"/>
      <c r="D18" s="1" t="s">
        <v>7</v>
      </c>
      <c r="E18" s="10"/>
    </row>
    <row r="19" spans="1:7">
      <c r="B19" s="15" t="s">
        <v>51</v>
      </c>
      <c r="C19" s="14">
        <f>SUM(C15:C18)</f>
        <v>0</v>
      </c>
    </row>
    <row r="21" spans="1:7">
      <c r="A21" s="1"/>
      <c r="B21" s="2"/>
      <c r="C21" s="1"/>
      <c r="D21" s="1" t="s">
        <v>4</v>
      </c>
      <c r="E21" s="10"/>
      <c r="G21" s="5"/>
    </row>
    <row r="22" spans="1:7">
      <c r="A22" s="1"/>
      <c r="B22" s="2"/>
      <c r="C22" s="1"/>
      <c r="D22" s="1" t="s">
        <v>4</v>
      </c>
      <c r="E22" s="10"/>
    </row>
    <row r="23" spans="1:7">
      <c r="A23" s="1"/>
      <c r="B23" s="2"/>
      <c r="C23" s="1"/>
      <c r="D23" s="1" t="s">
        <v>4</v>
      </c>
      <c r="E23" s="10"/>
      <c r="G23" s="5"/>
    </row>
    <row r="24" spans="1:7">
      <c r="A24" s="1"/>
      <c r="B24" s="2"/>
      <c r="C24" s="1"/>
      <c r="D24" s="1" t="s">
        <v>4</v>
      </c>
      <c r="E24" s="10"/>
    </row>
    <row r="25" spans="1:7">
      <c r="B25" s="15" t="s">
        <v>54</v>
      </c>
      <c r="C25" s="14">
        <f>SUM(C21:C24)</f>
        <v>0</v>
      </c>
    </row>
    <row r="28" spans="1:7">
      <c r="A28" s="1"/>
      <c r="B28" s="2"/>
      <c r="C28" s="1"/>
      <c r="D28" s="1" t="s">
        <v>68</v>
      </c>
      <c r="E28" s="10"/>
      <c r="G28" s="5"/>
    </row>
    <row r="29" spans="1:7">
      <c r="A29" s="1"/>
      <c r="B29" s="2"/>
      <c r="C29" s="1"/>
      <c r="D29" s="1" t="s">
        <v>68</v>
      </c>
      <c r="E29" s="10"/>
    </row>
    <row r="30" spans="1:7">
      <c r="A30" s="1"/>
      <c r="B30" s="2"/>
      <c r="C30" s="1"/>
      <c r="D30" s="1" t="s">
        <v>68</v>
      </c>
      <c r="E30" s="10"/>
    </row>
    <row r="31" spans="1:7">
      <c r="A31" s="1"/>
      <c r="B31" s="2"/>
      <c r="C31" s="1"/>
      <c r="D31" s="1" t="s">
        <v>68</v>
      </c>
      <c r="E31" s="10"/>
    </row>
    <row r="32" spans="1:7">
      <c r="B32" s="15" t="s">
        <v>67</v>
      </c>
      <c r="C32" s="14">
        <f>SUM(C28:C31)</f>
        <v>0</v>
      </c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U36"/>
  <sheetViews>
    <sheetView topLeftCell="A13" workbookViewId="0">
      <selection activeCell="A31" sqref="A31:B34"/>
    </sheetView>
  </sheetViews>
  <sheetFormatPr defaultColWidth="34" defaultRowHeight="15"/>
  <sheetData>
    <row r="1" spans="1:229">
      <c r="A1" s="4" t="s">
        <v>0</v>
      </c>
      <c r="B1" s="4" t="s">
        <v>55</v>
      </c>
      <c r="C1" s="4" t="s">
        <v>1</v>
      </c>
    </row>
    <row r="2" spans="1:229" s="13" customFormat="1">
      <c r="A2" s="2"/>
      <c r="B2" s="1"/>
      <c r="C2" s="1" t="s">
        <v>14</v>
      </c>
    </row>
    <row r="3" spans="1:229" s="13" customFormat="1">
      <c r="A3" s="2"/>
      <c r="B3" s="1"/>
      <c r="C3" s="1" t="s">
        <v>14</v>
      </c>
      <c r="D3" s="10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</row>
    <row r="4" spans="1:229" s="13" customFormat="1">
      <c r="A4" s="2"/>
      <c r="B4" s="1"/>
      <c r="C4" s="1" t="s">
        <v>14</v>
      </c>
      <c r="D4" s="10"/>
      <c r="E4"/>
      <c r="F4" s="5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</row>
    <row r="5" spans="1:229" s="13" customFormat="1">
      <c r="A5" s="2"/>
      <c r="B5" s="1"/>
      <c r="C5" s="1" t="s">
        <v>14</v>
      </c>
      <c r="D5" s="10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</row>
    <row r="6" spans="1:229" s="13" customFormat="1">
      <c r="A6" s="1"/>
      <c r="B6" s="2"/>
      <c r="C6" s="1"/>
      <c r="D6" s="10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</row>
    <row r="7" spans="1:229" s="13" customFormat="1">
      <c r="A7" s="12" t="s">
        <v>53</v>
      </c>
      <c r="B7" s="12">
        <f>SUM(B2:B6)</f>
        <v>0</v>
      </c>
      <c r="C7" s="12"/>
      <c r="D7" s="12"/>
    </row>
    <row r="8" spans="1:229" s="13" customFormat="1">
      <c r="A8" s="12"/>
      <c r="B8" s="12"/>
      <c r="C8" s="12"/>
      <c r="D8" s="12"/>
    </row>
    <row r="9" spans="1:229">
      <c r="A9" s="2"/>
      <c r="B9" s="1"/>
      <c r="C9" s="1" t="s">
        <v>8</v>
      </c>
      <c r="D9" s="10"/>
      <c r="F9" s="5"/>
    </row>
    <row r="10" spans="1:229">
      <c r="A10" s="2"/>
      <c r="B10" s="1"/>
      <c r="C10" s="1" t="s">
        <v>8</v>
      </c>
      <c r="D10" s="10"/>
    </row>
    <row r="11" spans="1:229">
      <c r="A11" s="2"/>
      <c r="B11" s="1"/>
      <c r="C11" s="1" t="s">
        <v>8</v>
      </c>
      <c r="D11" s="10"/>
    </row>
    <row r="12" spans="1:229">
      <c r="A12" s="2"/>
      <c r="B12" s="1"/>
      <c r="C12" s="1" t="s">
        <v>8</v>
      </c>
      <c r="D12" s="10"/>
    </row>
    <row r="13" spans="1:229">
      <c r="A13" s="1"/>
      <c r="B13" s="2"/>
    </row>
    <row r="14" spans="1:229">
      <c r="A14" s="12" t="s">
        <v>52</v>
      </c>
      <c r="B14" s="12">
        <f>SUM(B9:B13)</f>
        <v>0</v>
      </c>
    </row>
    <row r="15" spans="1:229">
      <c r="A15" s="12"/>
      <c r="B15" s="12"/>
    </row>
    <row r="16" spans="1:229">
      <c r="A16" s="2"/>
      <c r="B16" s="1"/>
      <c r="C16" s="1" t="s">
        <v>7</v>
      </c>
      <c r="D16" s="10"/>
    </row>
    <row r="17" spans="1:6">
      <c r="A17" s="2"/>
      <c r="B17" s="1"/>
      <c r="C17" s="1" t="s">
        <v>7</v>
      </c>
      <c r="D17" s="10"/>
    </row>
    <row r="18" spans="1:6">
      <c r="A18" s="2"/>
      <c r="B18" s="1"/>
      <c r="C18" s="1" t="s">
        <v>7</v>
      </c>
      <c r="D18" s="10"/>
    </row>
    <row r="19" spans="1:6">
      <c r="A19" s="2"/>
      <c r="B19" s="1"/>
      <c r="C19" s="1" t="s">
        <v>7</v>
      </c>
      <c r="D19" s="10"/>
    </row>
    <row r="20" spans="1:6">
      <c r="A20" s="1"/>
      <c r="B20" s="2"/>
    </row>
    <row r="21" spans="1:6">
      <c r="A21" s="12" t="s">
        <v>51</v>
      </c>
      <c r="B21" s="12">
        <f>SUM(B16:B20)</f>
        <v>0</v>
      </c>
    </row>
    <row r="22" spans="1:6">
      <c r="A22" s="12"/>
      <c r="B22" s="12"/>
    </row>
    <row r="23" spans="1:6">
      <c r="A23" s="2"/>
      <c r="B23" s="1"/>
      <c r="C23" s="1" t="s">
        <v>4</v>
      </c>
      <c r="D23" s="10"/>
      <c r="F23" s="5"/>
    </row>
    <row r="24" spans="1:6">
      <c r="A24" s="2"/>
      <c r="B24" s="1"/>
      <c r="C24" s="1" t="s">
        <v>4</v>
      </c>
      <c r="D24" s="10"/>
    </row>
    <row r="25" spans="1:6">
      <c r="A25" s="2"/>
      <c r="B25" s="1"/>
      <c r="C25" s="1" t="s">
        <v>4</v>
      </c>
      <c r="D25" s="10"/>
      <c r="F25" s="5"/>
    </row>
    <row r="26" spans="1:6">
      <c r="A26" s="2"/>
      <c r="B26" s="1"/>
      <c r="C26" s="1" t="s">
        <v>4</v>
      </c>
      <c r="D26" s="10"/>
    </row>
    <row r="27" spans="1:6">
      <c r="A27" s="1"/>
      <c r="B27" s="2"/>
    </row>
    <row r="28" spans="1:6">
      <c r="A28" s="12" t="s">
        <v>54</v>
      </c>
      <c r="B28" s="12">
        <f>SUM(B23:B27)</f>
        <v>0</v>
      </c>
    </row>
    <row r="29" spans="1:6">
      <c r="A29" s="1"/>
      <c r="B29" s="2"/>
      <c r="C29" s="1"/>
      <c r="D29" s="10"/>
      <c r="F29" s="5"/>
    </row>
    <row r="30" spans="1:6">
      <c r="A30" s="1"/>
      <c r="B30" s="2"/>
      <c r="C30" s="1"/>
      <c r="D30" s="10"/>
    </row>
    <row r="31" spans="1:6">
      <c r="A31" s="2"/>
      <c r="B31" s="1"/>
      <c r="C31" t="s">
        <v>68</v>
      </c>
    </row>
    <row r="32" spans="1:6">
      <c r="A32" s="2"/>
      <c r="B32" s="1"/>
      <c r="C32" t="s">
        <v>68</v>
      </c>
      <c r="D32" s="10"/>
      <c r="F32" s="5"/>
    </row>
    <row r="33" spans="1:4">
      <c r="A33" s="2"/>
      <c r="B33" s="1"/>
      <c r="C33" t="s">
        <v>68</v>
      </c>
      <c r="D33" s="10"/>
    </row>
    <row r="34" spans="1:4">
      <c r="A34" s="2"/>
      <c r="B34" s="1"/>
      <c r="C34" t="s">
        <v>68</v>
      </c>
      <c r="D34" s="10"/>
    </row>
    <row r="35" spans="1:4">
      <c r="A35" s="1"/>
      <c r="B35" s="2"/>
      <c r="C35" s="1"/>
      <c r="D35" s="10"/>
    </row>
    <row r="36" spans="1:4">
      <c r="A36" s="12" t="s">
        <v>67</v>
      </c>
      <c r="B36" s="12">
        <f>SUM(B31:B35)</f>
        <v>0</v>
      </c>
    </row>
  </sheetData>
  <phoneticPr fontId="5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Individual Standings</vt:lpstr>
      <vt:lpstr>Team Standings</vt:lpstr>
      <vt:lpstr>Club Comp Buggs March</vt:lpstr>
      <vt:lpstr>Club Comp Gaston</vt:lpstr>
      <vt:lpstr>Club Comp Anna </vt:lpstr>
      <vt:lpstr>Club Comp Potomac River</vt:lpstr>
      <vt:lpstr>Club Comp James River</vt:lpstr>
      <vt:lpstr>Club Comp Sep Buggs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Banko</dc:creator>
  <cp:lastModifiedBy>Lyndon Johnson</cp:lastModifiedBy>
  <cp:lastPrinted>2011-06-27T18:58:52Z</cp:lastPrinted>
  <dcterms:created xsi:type="dcterms:W3CDTF">2008-07-24T01:48:40Z</dcterms:created>
  <dcterms:modified xsi:type="dcterms:W3CDTF">2013-04-17T01:11:59Z</dcterms:modified>
</cp:coreProperties>
</file>